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4003140C-0678-48B0-87C3-FD0DE5A973E3}" xr6:coauthVersionLast="47" xr6:coauthVersionMax="47" xr10:uidLastSave="{00000000-0000-0000-0000-000000000000}"/>
  <bookViews>
    <workbookView xWindow="-120" yWindow="-120" windowWidth="20730" windowHeight="11160" xr2:uid="{B74A2D19-4F89-4D3F-98E1-07B123A81BC5}"/>
  </bookViews>
  <sheets>
    <sheet name="Setiembre 2020" sheetId="1" r:id="rId1"/>
  </sheets>
  <definedNames>
    <definedName name="_xlnm.Print_Area" localSheetId="0">'Setiembre 2020'!$A$1:$E$21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D41" i="1"/>
  <c r="D40" i="1"/>
  <c r="E40" i="1" s="1"/>
  <c r="E39" i="1"/>
  <c r="D39" i="1"/>
  <c r="C39" i="1"/>
  <c r="D38" i="1"/>
  <c r="D44" i="1" s="1"/>
  <c r="C38" i="1"/>
  <c r="E38" i="1" s="1"/>
  <c r="E44" i="1" s="1"/>
  <c r="C29" i="1"/>
  <c r="D29" i="1" s="1"/>
  <c r="E29" i="1" s="1"/>
  <c r="E28" i="1"/>
  <c r="D28" i="1"/>
  <c r="C28" i="1"/>
  <c r="D27" i="1"/>
  <c r="C27" i="1"/>
  <c r="E27" i="1" s="1"/>
  <c r="C26" i="1"/>
  <c r="C25" i="1"/>
  <c r="D25" i="1" s="1"/>
  <c r="D18" i="1"/>
  <c r="C18" i="1"/>
  <c r="E18" i="1" s="1"/>
  <c r="C17" i="1"/>
  <c r="C16" i="1"/>
  <c r="D16" i="1" s="1"/>
  <c r="E16" i="1" s="1"/>
  <c r="E15" i="1"/>
  <c r="D15" i="1"/>
  <c r="D14" i="1"/>
  <c r="E14" i="1" s="1"/>
  <c r="E13" i="1"/>
  <c r="D13" i="1"/>
  <c r="C13" i="1"/>
  <c r="D12" i="1"/>
  <c r="C12" i="1"/>
  <c r="E12" i="1" s="1"/>
  <c r="C11" i="1"/>
  <c r="C21" i="1" s="1"/>
  <c r="E25" i="1" l="1"/>
  <c r="C32" i="1"/>
  <c r="D11" i="1"/>
  <c r="D17" i="1"/>
  <c r="E17" i="1" s="1"/>
  <c r="D26" i="1"/>
  <c r="E26" i="1" s="1"/>
  <c r="D32" i="1" l="1"/>
  <c r="D21" i="1"/>
  <c r="D48" i="1" s="1"/>
  <c r="E11" i="1"/>
  <c r="E21" i="1" s="1"/>
  <c r="E32" i="1"/>
</calcChain>
</file>

<file path=xl/sharedStrings.xml><?xml version="1.0" encoding="utf-8"?>
<sst xmlns="http://schemas.openxmlformats.org/spreadsheetml/2006/main" count="33" uniqueCount="27">
  <si>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</si>
  <si>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</si>
  <si>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</si>
  <si>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</si>
  <si>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</si>
  <si>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</si>
  <si>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</si>
  <si>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</si>
  <si>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</si>
  <si>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</si>
  <si>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</si>
  <si>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</si>
  <si>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</si>
  <si>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</si>
  <si>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</si>
  <si>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</si>
  <si>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</si>
  <si>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</si>
  <si>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</si>
  <si>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</si>
  <si>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</si>
  <si>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TH Suplentes</t>
  </si>
  <si>
    <t>Rocío Rodríguez Cabrera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</si>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</sst>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C79AF0A-5AA2-4488-A914-3F5BC45E6A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F4407D-9AD4-4C8E-93E8-45150DD2A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BB404-9974-4AFA-9526-B58A261C033E}">
  <sheetPr codeName="Hoja9"/>
  <dimension ref="A5:N110"/>
  <sheetViews>
    <sheetView showGridLines="0" tabSelected="1" topLeftCell="A28" zoomScaleNormal="100" workbookViewId="0">
      <selection activeCell="B38" sqref="B38:C38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44075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223347.062</f>
        <v>223347.06200000001</v>
      </c>
      <c r="D11" s="8">
        <f t="shared" ref="D11:D17" si="0">+C11*25%</f>
        <v>55836.765500000001</v>
      </c>
      <c r="E11" s="8">
        <f t="shared" ref="E11:E17" si="1">+C11-D11</f>
        <v>167510.2965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111672.99</f>
        <v>111672.99</v>
      </c>
      <c r="D13" s="8">
        <f>+C13*25%</f>
        <v>27918.247500000001</v>
      </c>
      <c r="E13" s="8">
        <f>+C13-D13</f>
        <v>83754.742500000008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v>223347.06</v>
      </c>
      <c r="D14" s="8">
        <f t="shared" si="0"/>
        <v>55836.764999999999</v>
      </c>
      <c r="E14" s="8">
        <f t="shared" si="1"/>
        <v>167510.29499999998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v>122840.29</v>
      </c>
      <c r="D15" s="8">
        <f t="shared" si="0"/>
        <v>30710.072499999998</v>
      </c>
      <c r="E15" s="8">
        <f t="shared" si="1"/>
        <v>92130.217499999999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8">
        <f>+C16-D16</f>
        <v>83754.742500000008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111672.99/2</f>
        <v>55836.495000000003</v>
      </c>
      <c r="D18" s="8">
        <f>+C18*25%</f>
        <v>13959.123750000001</v>
      </c>
      <c r="E18" s="8">
        <f>+C18-D18</f>
        <v>41877.371250000004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1095513.1670000001</v>
      </c>
      <c r="D21" s="13">
        <f>SUM(D11:D20)</f>
        <v>273878.29175000003</v>
      </c>
      <c r="E21" s="13">
        <f>SUM(E11:E20)</f>
        <v>821634.87525000004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1" customFormat="1" ht="18.75" x14ac:dyDescent="0.3">
      <c r="B35" s="20"/>
    </row>
    <row r="36" spans="2:14" s="7" customFormat="1" ht="31.5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x14ac:dyDescent="0.25">
      <c r="C37" s="8"/>
      <c r="D37" s="8"/>
      <c r="E37" s="8"/>
    </row>
    <row r="38" spans="2:14" s="7" customFormat="1" ht="25.15" customHeight="1" x14ac:dyDescent="0.25">
      <c r="B38" s="7" t="s">
        <v>22</v>
      </c>
      <c r="C38" s="15">
        <f>111672.99/2</f>
        <v>55836.495000000003</v>
      </c>
      <c r="D38" s="15">
        <f>+C38*25%</f>
        <v>13959.123750000001</v>
      </c>
      <c r="E38" s="15">
        <f>+C38-D38</f>
        <v>41877.371250000004</v>
      </c>
      <c r="F38" s="16"/>
      <c r="K38" s="17"/>
      <c r="L38" s="17"/>
      <c r="M38" s="17"/>
      <c r="N38" s="18"/>
    </row>
    <row r="39" spans="2:14" s="7" customFormat="1" ht="25.15" customHeight="1" x14ac:dyDescent="0.25">
      <c r="B39" s="7" t="s">
        <v>23</v>
      </c>
      <c r="C39" s="15">
        <f>111672.99/2</f>
        <v>55836.495000000003</v>
      </c>
      <c r="D39" s="15">
        <f>+C39*25%</f>
        <v>13959.123750000001</v>
      </c>
      <c r="E39" s="15">
        <f>+C39-D39</f>
        <v>41877.371250000004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24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25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x14ac:dyDescent="0.25">
      <c r="C43" s="8"/>
      <c r="D43" s="8"/>
      <c r="E43" s="8"/>
    </row>
    <row r="44" spans="2:14" s="7" customFormat="1" ht="15.75" x14ac:dyDescent="0.25">
      <c r="B44" s="8"/>
      <c r="C44" s="8"/>
      <c r="D44" s="13">
        <f>SUM(D38:D43)</f>
        <v>27918.247500000001</v>
      </c>
      <c r="E44" s="13">
        <f>SUM(E38:E43)</f>
        <v>83754.742500000008</v>
      </c>
      <c r="F44" s="9"/>
    </row>
    <row r="45" spans="2:14" s="7" customFormat="1" ht="15.75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26</v>
      </c>
      <c r="D48" s="22">
        <f>+D21+D32+D44+D46</f>
        <v>441387.77675000002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Setiembre 2020</vt:lpstr>
      <vt:lpstr>'Setiembre 2020'!Área_de_impresión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2022-09-06T18:43:53Z</dcterms:created>
  <dcterms:modified xsi:type="dcterms:W3CDTF">2022-09-06T18:43:56Z</dcterms:modified>
</cp:coreProperties>
</file>