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newball\Desktop\"/>
    </mc:Choice>
  </mc:AlternateContent>
  <bookViews>
    <workbookView xWindow="0" yWindow="0" windowWidth="23040" windowHeight="9576" firstSheet="3" activeTab="3"/>
  </bookViews>
  <sheets>
    <sheet name="PAO GENERAL " sheetId="1" r:id="rId1"/>
    <sheet name="Administrativo Financiero " sheetId="16" r:id="rId2"/>
    <sheet name="Capacitaciones " sheetId="17" r:id="rId3"/>
    <sheet name="Tecnologías " sheetId="24" r:id="rId4"/>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5" i="24" l="1"/>
  <c r="K55" i="24"/>
  <c r="K15" i="17" l="1"/>
  <c r="J15" i="17"/>
  <c r="L10" i="17" l="1"/>
  <c r="K19" i="16" l="1"/>
  <c r="K53" i="16" l="1"/>
</calcChain>
</file>

<file path=xl/comments1.xml><?xml version="1.0" encoding="utf-8"?>
<comments xmlns="http://schemas.openxmlformats.org/spreadsheetml/2006/main">
  <authors>
    <author>Ivannia Coto Garro</author>
    <author>tc={BB2369A7-FF15-4094-84DD-DDD5F541E507}</author>
  </authors>
  <commentList>
    <comment ref="K10" authorId="0" shapeId="0">
      <text>
        <r>
          <rPr>
            <b/>
            <sz val="9"/>
            <color indexed="81"/>
            <rFont val="Tahoma"/>
            <family val="2"/>
          </rPr>
          <t>Ivannia Coto Garro:</t>
        </r>
        <r>
          <rPr>
            <sz val="9"/>
            <color indexed="81"/>
            <rFont val="Tahoma"/>
            <family val="2"/>
          </rPr>
          <t xml:space="preserve">
Incluido Congreso Neuropsicología </t>
        </r>
      </text>
    </comment>
    <comment ref="J12" authorId="1" shapeId="0">
      <text>
        <r>
          <rPr>
            <sz val="11"/>
            <color theme="1"/>
            <rFont val="Calibri"/>
            <family val="2"/>
            <charset val="1"/>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Las comisiones pasaron 20 a 31 durante el 2021</t>
        </r>
      </text>
    </comment>
    <comment ref="K12" authorId="1" shapeId="0">
      <text>
        <r>
          <rPr>
            <sz val="11"/>
            <color theme="1"/>
            <rFont val="Calibri"/>
            <family val="2"/>
            <charset val="1"/>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Las comisiones pasaron 20 a 31 durante el 2021</t>
        </r>
      </text>
    </comment>
  </commentList>
</comments>
</file>

<file path=xl/sharedStrings.xml><?xml version="1.0" encoding="utf-8"?>
<sst xmlns="http://schemas.openxmlformats.org/spreadsheetml/2006/main" count="720" uniqueCount="309">
  <si>
    <t>MATRIZ DE DESEMPEÑO PROGRAMACIÓN</t>
  </si>
  <si>
    <t>Colegio de Profesionales en Psicología de Costa Rica</t>
  </si>
  <si>
    <t xml:space="preserve">Programa </t>
  </si>
  <si>
    <t>ACCIÓN</t>
  </si>
  <si>
    <t>Meta  de  la  Acción  - Actividades-</t>
  </si>
  <si>
    <t xml:space="preserve">Acción Estratégica </t>
  </si>
  <si>
    <t>Objetivo de la Acción Estratégica Institucional</t>
  </si>
  <si>
    <t>Indicador</t>
  </si>
  <si>
    <t xml:space="preserve">Meta Acción Estratégica </t>
  </si>
  <si>
    <t>Funcionario</t>
  </si>
  <si>
    <t>Recursos Presupuestarios</t>
  </si>
  <si>
    <t>Tiempo</t>
  </si>
  <si>
    <t>Fecha</t>
  </si>
  <si>
    <t>Responsable</t>
  </si>
  <si>
    <t>Partida Presupuesto</t>
  </si>
  <si>
    <t>Monto -miles de colones-</t>
  </si>
  <si>
    <t xml:space="preserve">Anual </t>
  </si>
  <si>
    <t>1.BIENES Y SUMINISTROS</t>
  </si>
  <si>
    <t>Suministros de limpieza y cocina (activos menores)</t>
  </si>
  <si>
    <t xml:space="preserve">Administrativo - Financiero </t>
  </si>
  <si>
    <t xml:space="preserve">Gastos Fijos </t>
  </si>
  <si>
    <t xml:space="preserve">Suministros de papelería y útiles de oficina </t>
  </si>
  <si>
    <t>Ejecutar la compra de los suministros de papelería y útiles de oficina que se requieran en las difrentes áreas del Colegio.</t>
  </si>
  <si>
    <t xml:space="preserve">Sellos de agua </t>
  </si>
  <si>
    <t xml:space="preserve">Botiquin </t>
  </si>
  <si>
    <t xml:space="preserve">Compra de medicamentos básicos e implementos de primeros auxilios. </t>
  </si>
  <si>
    <t>2. SERVICIOS</t>
  </si>
  <si>
    <t xml:space="preserve">Servicio de Correo y afines </t>
  </si>
  <si>
    <t xml:space="preserve">Envió de documentación a las diferentes regiones </t>
  </si>
  <si>
    <t xml:space="preserve">Servicios Eventuales </t>
  </si>
  <si>
    <t xml:space="preserve">Servicios eventuales que se requieran como: lavado de mantelería, copia de llaves </t>
  </si>
  <si>
    <t xml:space="preserve">Pago de servicio de Internet </t>
  </si>
  <si>
    <t xml:space="preserve">Servicios de Transporte </t>
  </si>
  <si>
    <t>Pagos por concepto de traslados de los colaboradores por tareas específicas en el puesto</t>
  </si>
  <si>
    <t xml:space="preserve">Servicio SEDIM </t>
  </si>
  <si>
    <t xml:space="preserve">Usos por certificados de idoenidad mental </t>
  </si>
  <si>
    <t xml:space="preserve">Costo Material Ejercicio </t>
  </si>
  <si>
    <t xml:space="preserve">SERVICIOS PÚBLICOS Y OTROS </t>
  </si>
  <si>
    <t xml:space="preserve">1. SERVICIOS PÚBLICOS </t>
  </si>
  <si>
    <t xml:space="preserve">Agua </t>
  </si>
  <si>
    <t xml:space="preserve">Gastos Fijos de Operación </t>
  </si>
  <si>
    <t>Electricidad</t>
  </si>
  <si>
    <t xml:space="preserve">Teléfono </t>
  </si>
  <si>
    <t xml:space="preserve">2. Otros </t>
  </si>
  <si>
    <t>Póliza de Incendio</t>
  </si>
  <si>
    <t xml:space="preserve">Poliza de Equipo Electrónico </t>
  </si>
  <si>
    <t xml:space="preserve">Poliza de Dinero y Valores en Transito </t>
  </si>
  <si>
    <t xml:space="preserve">Póliza de Responsabilidad Civil </t>
  </si>
  <si>
    <t xml:space="preserve">Poliza de Fidelidad </t>
  </si>
  <si>
    <t xml:space="preserve">Impuestos Municipales </t>
  </si>
  <si>
    <t xml:space="preserve">Trámites Legales </t>
  </si>
  <si>
    <t xml:space="preserve">Gastos de Operación Administrativos </t>
  </si>
  <si>
    <t>MANTENIMIENTO INSTALACIONES</t>
  </si>
  <si>
    <t>3. CONTRATOS MANTENIMIENTO EDIFICIO</t>
  </si>
  <si>
    <t xml:space="preserve">Contrato Mantenimientos de aires Acondicionados </t>
  </si>
  <si>
    <t xml:space="preserve">Contratos Anuales mantenimiento </t>
  </si>
  <si>
    <t xml:space="preserve">Contrato Purificadores de Agua </t>
  </si>
  <si>
    <t xml:space="preserve">Contrato de Mantenimiento Elevador </t>
  </si>
  <si>
    <t xml:space="preserve">Contrato Mantenimiento Bombas </t>
  </si>
  <si>
    <t>4. MANTENIMIENTO ORDINARIO DE INSTALACIONESy mobiliario y equipo</t>
  </si>
  <si>
    <t>Contrato mantenimiento zonas verdes</t>
  </si>
  <si>
    <t xml:space="preserve">Mantenimiento </t>
  </si>
  <si>
    <t xml:space="preserve">Mantenimiento de mobiliario y equipo </t>
  </si>
  <si>
    <t xml:space="preserve">Mantenimiento General </t>
  </si>
  <si>
    <t>CONTRATOS DE SERVICIOS VIGENTES</t>
  </si>
  <si>
    <t>6. CONTRATOS   DE  SERVICIOS</t>
  </si>
  <si>
    <t xml:space="preserve">Contrato servicios de monitoreo y seguridad </t>
  </si>
  <si>
    <t xml:space="preserve">Servicios de Seguridad brindados por la Empresa Consorcio de Seguridad Internacional </t>
  </si>
  <si>
    <t xml:space="preserve">Contrato servicios de guardadocumentos </t>
  </si>
  <si>
    <t xml:space="preserve">Servicio de custodia de documentación del Colegio brindada por la empresa Guardadocumentos </t>
  </si>
  <si>
    <t>Contrato servicios de limpieza</t>
  </si>
  <si>
    <t>Servicios de limpieza de 4 personas, tiempo completo brindada por la empresa SOCLEAN</t>
  </si>
  <si>
    <t xml:space="preserve">RECUROS HUMANOS </t>
  </si>
  <si>
    <t>GESTIIÓN DE RECURSOS HUMANOS</t>
  </si>
  <si>
    <t xml:space="preserve">Planilla </t>
  </si>
  <si>
    <t>Planilla Actual aprobada por JD</t>
  </si>
  <si>
    <t>Recursos Humanos</t>
  </si>
  <si>
    <t xml:space="preserve">Garantias Sociales </t>
  </si>
  <si>
    <t xml:space="preserve">Prestaciones Legales           </t>
  </si>
  <si>
    <t xml:space="preserve">Décimo Tercer mes </t>
  </si>
  <si>
    <t xml:space="preserve">Capacitación al personal </t>
  </si>
  <si>
    <t xml:space="preserve">Uniformes </t>
  </si>
  <si>
    <t xml:space="preserve">Póliza riesgos del Trabajo </t>
  </si>
  <si>
    <t xml:space="preserve">GASTOS FINANCIEROS </t>
  </si>
  <si>
    <t xml:space="preserve">Gastos Financieros </t>
  </si>
  <si>
    <t xml:space="preserve">Comisiones y otros cargos financieros </t>
  </si>
  <si>
    <t xml:space="preserve">Gasttos Financieros </t>
  </si>
  <si>
    <t xml:space="preserve">Cuota Crédito </t>
  </si>
  <si>
    <t xml:space="preserve">Total </t>
  </si>
  <si>
    <t xml:space="preserve">Observaciones </t>
  </si>
  <si>
    <t>De Enero 2021 a Diciembre 2021</t>
  </si>
  <si>
    <t>De Enero 2021 a Diciembre 2022</t>
  </si>
  <si>
    <t xml:space="preserve">Compras programa de Asambleas </t>
  </si>
  <si>
    <t xml:space="preserve">Programa Asambleas </t>
  </si>
  <si>
    <t xml:space="preserve">Seguimiento Plan de mantenimiento aprobado por Junta Directiva </t>
  </si>
  <si>
    <t>GESTIÓN ADMINISTRATIVA FINANCIERO</t>
  </si>
  <si>
    <t xml:space="preserve">Servicios de Internet </t>
  </si>
  <si>
    <t xml:space="preserve">Compra de Activos </t>
  </si>
  <si>
    <t xml:space="preserve">Inversión </t>
  </si>
  <si>
    <t>Ejecutar la compra de los suministros de limpieza y cocina que son requeridos en las  las áreas del CPPCR. Para el año 2021, se estará ejecutando las compras por volumen procurando maximar los recursos y obetener los mejores precios de compra.</t>
  </si>
  <si>
    <t xml:space="preserve">Programa de compras </t>
  </si>
  <si>
    <t>SISTEMAS</t>
  </si>
  <si>
    <t>Herramientas para capacitaciones en línea</t>
  </si>
  <si>
    <t>Licencias Zoom</t>
  </si>
  <si>
    <t>Ejecutar el Plan de Capacitación</t>
  </si>
  <si>
    <t>6 unidades: Se solicita que al menos dos de ellas tengan un limite de al menos 1000 personas, y contar con el servicio de seminario web, para venta de servicios de webinar que serán para grupos grandes y que solo se permita interactuar por chat</t>
  </si>
  <si>
    <t>Enero-Diciembre</t>
  </si>
  <si>
    <t>TI</t>
  </si>
  <si>
    <t>Definido por TI</t>
  </si>
  <si>
    <t>Plataforma técnológica para albergar campus virtual: Moodle u otra</t>
  </si>
  <si>
    <t>Contar con una plataforma para ofertar cursos virtuales a las personas agremiadas</t>
  </si>
  <si>
    <t>Ti</t>
  </si>
  <si>
    <t xml:space="preserve">Herramienta de teletrabajo </t>
  </si>
  <si>
    <t>Cuenta Monday</t>
  </si>
  <si>
    <t>Contar con una herramienta para el seguimiento de las tareas e implementación plan de capacitación</t>
  </si>
  <si>
    <t xml:space="preserve">MERCADEO </t>
  </si>
  <si>
    <t>Herramienta para promoción de capacitaciones</t>
  </si>
  <si>
    <t>Mensajería instántanea WhatsApp</t>
  </si>
  <si>
    <t xml:space="preserve">Contar con una herramienta para promoción de capacitaciones y comunicaciones importantes para ejecutar el Plan de Capacitación. </t>
  </si>
  <si>
    <t>8 mil mensajes x mes,  2000 por cada capacitación</t>
  </si>
  <si>
    <t>Febrero-Diciembre</t>
  </si>
  <si>
    <t>Comunicación</t>
  </si>
  <si>
    <t xml:space="preserve">Definido por comunicación </t>
  </si>
  <si>
    <t>MATERIALES Y EQUIPOS</t>
  </si>
  <si>
    <t>Implemento de oficina</t>
  </si>
  <si>
    <t xml:space="preserve">Cambio de silla de oficina 
</t>
  </si>
  <si>
    <t>Favorecer con la ergnomía en la Oficina</t>
  </si>
  <si>
    <t>Silla de oficina</t>
  </si>
  <si>
    <t>I semestre</t>
  </si>
  <si>
    <t>Jefatura</t>
  </si>
  <si>
    <t>Financiero</t>
  </si>
  <si>
    <t>Definido por financiero</t>
  </si>
  <si>
    <t>VIATICOS</t>
  </si>
  <si>
    <t>Viáticos la personal que cubre actividades de capacitación</t>
  </si>
  <si>
    <t>Viáticos cena y traslados</t>
  </si>
  <si>
    <t xml:space="preserve">Brindar los recursos necesarios para el personal que cubre actividades de capacitación </t>
  </si>
  <si>
    <t>Cena (cuando la actividad no incluya alimentación)
Uber (traslados)</t>
  </si>
  <si>
    <t>Capacitaciones</t>
  </si>
  <si>
    <t>REGIONALES</t>
  </si>
  <si>
    <t>Conmemoración del Día del Profesional en Psicología (Regionales)</t>
  </si>
  <si>
    <t>Capacitación para las distintas regionales en conmemoración del día del Profesional en Psicología</t>
  </si>
  <si>
    <t xml:space="preserve">Conmemorar el día del Profesional en Psicología a través de una actividad de capacitación e integración gremial. </t>
  </si>
  <si>
    <t xml:space="preserve">8 actividades de capacitación, una por regional: 4 horas de capacitación y almuerzo o cena. </t>
  </si>
  <si>
    <t>Noviembre-Diciembre</t>
  </si>
  <si>
    <t>Noviembre</t>
  </si>
  <si>
    <t>PLAN DE CAPACITACIÓN AL GREMIO</t>
  </si>
  <si>
    <t>Fortalecer la actualización profesional del gremio</t>
  </si>
  <si>
    <t>Ejecutar el Plan Anual de Capacitación</t>
  </si>
  <si>
    <t>Plan Anual</t>
  </si>
  <si>
    <t>COMISIONES</t>
  </si>
  <si>
    <t>Proveer recursos requeridos para labor operativa de las comisiones de trabajo del CPPCR</t>
  </si>
  <si>
    <t>Gastos operativas de reuniones y diversas actividades de comisiones.</t>
  </si>
  <si>
    <t>Contribuir al desarrollo de los planes de trabajo de las comisiones</t>
  </si>
  <si>
    <t xml:space="preserve">1 reunión mensual por comisión, </t>
  </si>
  <si>
    <t>Actividades de capacitación y/o integración gremial generadas por las comisiones</t>
  </si>
  <si>
    <t xml:space="preserve">Proveer recursos requeridos por las distintas actividades de formación generadas por la comisiones. </t>
  </si>
  <si>
    <t>Actividades generadas por las comisiones para capacitación, actualización profesional sobre temas específicos o actividades de integración para el gremio</t>
  </si>
  <si>
    <t xml:space="preserve">2 actividades gratuitas de capacitación para el gremio por comisión </t>
  </si>
  <si>
    <t>Fomentar la articulación con las diferentes universidades para la coordinación y desarrollo de la Semana Nacional de la Psicología</t>
  </si>
  <si>
    <t xml:space="preserve">Coordinar y desarrollo de la Semana Nacional de la Psicología </t>
  </si>
  <si>
    <t xml:space="preserve">Favorecer la participación y actualización profesional de estudiantes y profesionales en la Semana Nacional de Psicología </t>
  </si>
  <si>
    <t>25 actividades dentro de la Semana Nacional</t>
  </si>
  <si>
    <t>INCORPORACIÓN</t>
  </si>
  <si>
    <t>Brindar el servicio requerido para la incorporación de nuevas personas agremiadas</t>
  </si>
  <si>
    <t>Incorporación nuevas personas colegiadas</t>
  </si>
  <si>
    <t>Brindar un proceso de incorporación a nueva personas colegiadas</t>
  </si>
  <si>
    <t>7 procesos de incorporación al año</t>
  </si>
  <si>
    <t xml:space="preserve">Aprobado </t>
  </si>
  <si>
    <t xml:space="preserve">Aprobado  </t>
  </si>
  <si>
    <t>Suplir a los funcionarios de las herramientas tecnologías requeridas para la ejecución de sus labores</t>
  </si>
  <si>
    <t>Gestión de licencias</t>
  </si>
  <si>
    <t>Licencias de Adobe</t>
  </si>
  <si>
    <t>Proveer al Departamento de Revista y Comunicaciones, la aplicación requerida para la edición de las revistas para su publicación.</t>
  </si>
  <si>
    <t xml:space="preserve"> 1 año</t>
  </si>
  <si>
    <t>01/01/2022 al 31/12/2022</t>
  </si>
  <si>
    <t>Coordinadora Oficina de TI</t>
  </si>
  <si>
    <t xml:space="preserve">Licencias </t>
  </si>
  <si>
    <t>Licencias Antivirus McAfee</t>
  </si>
  <si>
    <t>Proveer a las computadoras del colegio con sistema operativo windows la aplicación requerida para detectar o eliminar virus informáticos.</t>
  </si>
  <si>
    <t>1 año</t>
  </si>
  <si>
    <t>Licencias Office 365</t>
  </si>
  <si>
    <t>Proveer la aplicación de ofimática actualizada para realizar diferentes funciones sobre archivos y documentos, como Word, Excel, power point, etc</t>
  </si>
  <si>
    <t>Licencia Acronis Backup</t>
  </si>
  <si>
    <t>Disponer de la aplicación requerida para el respaldo de la información de los funcionarios, incluir una maquina virtual para respaldo de los archivos históricos</t>
  </si>
  <si>
    <t>Licencia Dropbox</t>
  </si>
  <si>
    <t>Proveer a la Revista, Junta, Tribunal de Honor la aplicación necesaria que les permita almacenar archivos en la nube con un espacio de 1TB. Por la cantidad de archivos procesados la licencia gratuita no aplica.</t>
  </si>
  <si>
    <t>Licencia Google Drive</t>
  </si>
  <si>
    <t>Proveer a la Oficina de Comunicaciones la aplicación necesaria que les permita almacenar archivos en la nube con un espacio de 1TB. Por la cantidad de archivos procesados la licencia gratuita no aplica.</t>
  </si>
  <si>
    <t>1 Año</t>
  </si>
  <si>
    <t>Licencia MalwareBytes</t>
  </si>
  <si>
    <t>Brindar la herramienta optimizar el  mantenimiento preventivo y correctivo de las computadoras</t>
  </si>
  <si>
    <t>Crossref</t>
  </si>
  <si>
    <t>Proveer a la Revista la aplicación necesaria para la asignación de identificador de Objeto Digital para artículos publicados.</t>
  </si>
  <si>
    <t>Plataforma ITHENTICATE</t>
  </si>
  <si>
    <t xml:space="preserve">Proveer a la Revista la plataforma para detección de plagio de los artículos sometidos a revisión. </t>
  </si>
  <si>
    <t>Licencia Monday.com</t>
  </si>
  <si>
    <t>Proveer a la Oficina de Comunicaciones y la Oficina de Capacitacones la herramienta cuyas funcionalidades les permita gestionar los tiempos y ejecutar proyectos o tareas asignados.</t>
  </si>
  <si>
    <t>CAS SAP</t>
  </si>
  <si>
    <t>Proveer el sistema de información requerido para gestionar la contibilidad de la institución así como el registro y mantenimiento de la información agremiados.</t>
  </si>
  <si>
    <t>Sendinblue</t>
  </si>
  <si>
    <t>Proveer herramienta para el envío de los boletines institucionales</t>
  </si>
  <si>
    <t>Licencias para acceso Remoto</t>
  </si>
  <si>
    <t>Proveer una herramienta necesaria para brindar asistencia Tecnica de manera remota a los agremiados.</t>
  </si>
  <si>
    <t xml:space="preserve">Zoom </t>
  </si>
  <si>
    <t>Proveer una plataforma que permita realizar reuniones y seminarios virtuales y aumento capacidad de almacenamiento de grabaciones</t>
  </si>
  <si>
    <t>StreamYard</t>
  </si>
  <si>
    <t>Proveer una plataforma que permita efectuar transmisiones en diferentes medios (youtube, facebook, etc), de manera simultanea</t>
  </si>
  <si>
    <t>Manycam</t>
  </si>
  <si>
    <t>Proveer una plataforma que permita realizar transmisiones en vivo a traves de facebook o youtube, de manera agil y flexible.</t>
  </si>
  <si>
    <t>Vmware</t>
  </si>
  <si>
    <t>Proveer la aplicación para la ejecución de programas ambiente windows en sistema operativo Mac</t>
  </si>
  <si>
    <t>Gestión de dominios de sitios web y certificados de seguridad</t>
  </si>
  <si>
    <t>Renovación Dominio de los sitios web</t>
  </si>
  <si>
    <t>Renovación de la publicación del dominio Aquí Estoy</t>
  </si>
  <si>
    <t>Contratos permanentes TI</t>
  </si>
  <si>
    <t>Renovación de la publicación del dominio sitio de la revista</t>
  </si>
  <si>
    <t>Renovación de la publicación del dominio psicologiaaunclic.cr</t>
  </si>
  <si>
    <t>Renovación de la publicación del dominio Cirec</t>
  </si>
  <si>
    <t>Renovación del Certificado de Seguridad</t>
  </si>
  <si>
    <t>El certificados de seguridad es una medida seguridad para las personas que visitan y hacen transacciones en el sitio web del colegio, permitiendo cifrar los datos entre el ordenador del cliente y el servidor que representa a la página, logrando así un respaldo de la información y de la transacción.</t>
  </si>
  <si>
    <t>Gestión de la infraestrutura en la nube</t>
  </si>
  <si>
    <t>Servidores web y de correo en la nube</t>
  </si>
  <si>
    <t>Disponer de un espacio de alojamiento en la nube para el funcionamiento para el sitio web institucional  (psicologiacr.com), Revista (rcps-cr.org), Open Journal Systems y para los servicios de correo electrónico.</t>
  </si>
  <si>
    <t xml:space="preserve">Hosting y Contrato de servicio de soporte para la plataforma de aprendizaje Virtual. </t>
  </si>
  <si>
    <t>Disponer de un espacio de alojamiento y un contrato de servicios de soporte para la plataforma de aprendizaje virtual para la atención oportuno ante los incidentes presentados por los usuarios.</t>
  </si>
  <si>
    <t>Hosting plataforma Gestor Documental</t>
  </si>
  <si>
    <t>Disponer de un espacio de alojamiento y un contrato de servicios de soporte para la plataforma del gestor Documental</t>
  </si>
  <si>
    <t>Hosting plataforma sitio "Mi cuenta CPPCR"</t>
  </si>
  <si>
    <t>Disponer de un espacio de alojamiento y un contrato de servicios de soporte para la plataforma del sitio web "Mi cuenta CPPCR"</t>
  </si>
  <si>
    <t>Hosting Plataforma SEDIM</t>
  </si>
  <si>
    <t>Disponer de un espacio de alojamiento y un contrato de servicios de soporte para la plataforma del sitio web "SEDIM"</t>
  </si>
  <si>
    <t>Hosting Servidor de aplicaciones</t>
  </si>
  <si>
    <t>Disponer de un espacio de alojamiento y un contrato de servicios de soporte para el servidor de aplicaciones, servidor IIS y base de datos</t>
  </si>
  <si>
    <t>Mensajeria de Texto Plataforma SEDIM</t>
  </si>
  <si>
    <t>Envío de mensajes de texto con los resultados de la evaluación de idoneidad Mental a los evaluados</t>
  </si>
  <si>
    <t>Gestión de adquisición y actualización del equipo de computo y accesorios</t>
  </si>
  <si>
    <t>Portátil</t>
  </si>
  <si>
    <t xml:space="preserve">Se requiere reemplazar algunos equipos que se encuentran en estado de obsolecencia en los departamentos de Financiero(2), Fiscalia(2), Cirec(1), Asesoría Técnica(1) </t>
  </si>
  <si>
    <t xml:space="preserve">Equipo Tecnologías de Información </t>
  </si>
  <si>
    <t>Equipos Crecimiento CAPP</t>
  </si>
  <si>
    <t>Equipos necesarios para el Centro de Atención Psicólogica</t>
  </si>
  <si>
    <t>Se requiere equipos para crecimiento de personal (Cirec, Archivo, Consultorios)</t>
  </si>
  <si>
    <t>Mac</t>
  </si>
  <si>
    <t>Se requiere cambiar el equipo de la revista en vista que el equipo ya consumió su vida util y ha estado presentando problemas de rendimiento</t>
  </si>
  <si>
    <t>Disposivo de seguridad y enrutamiento</t>
  </si>
  <si>
    <t>Disponer de una aplicación necesaria para fortaceler la seguridad lógica de la organización, en vista que el actual dispositivo ya cumplió con su vida util.</t>
  </si>
  <si>
    <t>Switch PoE 48 puertos</t>
  </si>
  <si>
    <t>Se requiere un dispositivo adicional para la comunicación interna a través de la red, en vista que actualmente ya se ha consumido todos los puertos disponibles, el cual impide un crecimiento futuro para conectar nuevos equipos</t>
  </si>
  <si>
    <t>Maquina de Carnet</t>
  </si>
  <si>
    <t>Se requiere reemplazar la maquina de carnet porque ya consumió su vida util y por un tema de actualización técnologica.</t>
  </si>
  <si>
    <t>Servidor de archivos</t>
  </si>
  <si>
    <t xml:space="preserve"> Se requiere aumentar el espacio de almacenamiento de los archivos utilizados por los funcionarios</t>
  </si>
  <si>
    <t>Cámara de Video Profesional</t>
  </si>
  <si>
    <t>Equipo necesario para la captura de audio y video para realizar transmisiones (tripodde, salvequete y 2 micrófonos de solapa incorporado)</t>
  </si>
  <si>
    <t>BlackMagic</t>
  </si>
  <si>
    <t>Equipo necesario para la realización de transmisión en vivo</t>
  </si>
  <si>
    <t>Amplificador de sonido</t>
  </si>
  <si>
    <t>Equipo necesario para amplificar el audio de las transmisiones que se emitan en las diferentes actividades que se requieran</t>
  </si>
  <si>
    <t>Accesorios Cómputo</t>
  </si>
  <si>
    <t>Disponer con los accesorios necesarios para las gestiones que realiza el departamente en función con la atención que se le brinda al usuario (ups, mouse, teclados, cables HDMI, Llaves mayas, parlantes, audifonos, camaras web, Adaptador de micrófono para Iphone, Batería para cámara Nikon, Cargador para baterías de Nikon,Adaptador de micrófono doble para Nikon, etc)</t>
  </si>
  <si>
    <t>Mantenimiento Prevenivo y Correctivo</t>
  </si>
  <si>
    <t>Mantenimiento Cámaras de video</t>
  </si>
  <si>
    <t>Se requiere realizar el mantenimiento preventivo y correctivo del sistema de circuito cerrado de seguridad</t>
  </si>
  <si>
    <t>Mantenimiento Maquinas de Carné</t>
  </si>
  <si>
    <t>Mantenimiento Maquina de Carné</t>
  </si>
  <si>
    <t>Se requiere realizar el mantenimiento preventivo y correctivo a la maquina de carné</t>
  </si>
  <si>
    <t>Mantenimiento Equipos de Audio y Video Auditorio y Junta</t>
  </si>
  <si>
    <t>Se requiere contrato de mantenimiento preventivo para los equipos de audio y video instalados en el Auditorio y la Junta Directiva, para asegurar el correcto funcionamiento.</t>
  </si>
  <si>
    <t>Fortalecer y actualizar los conocimientos del personal de Tecnologías de Información</t>
  </si>
  <si>
    <t>Capacitar el personal del TI</t>
  </si>
  <si>
    <t>Modelado de requerimientos en metodologías ágiles</t>
  </si>
  <si>
    <t>Fortalecer la definición adecuada de las necesidades del cliente en forma de requerimientos, y a gestionar efectivamente los cambios que suceden sobre estos y otros artefactos durante las etapas posteriores del desarrollo.</t>
  </si>
  <si>
    <t>Proyectos</t>
  </si>
  <si>
    <t>Telefonía</t>
  </si>
  <si>
    <t>Cambio de la Central IP</t>
  </si>
  <si>
    <t>El Colegio de Profesionales en Psicología de Costa Rica posee actualmente una central telefónica marca Grandstream que cuenta con un nivel de obsolescencia importante y para la modalidad de teletrabajo presenta problemas recurrentes. Por lo anterior es necesario realizar la inversión en una nueva solución de telefonía IP que responda a las exigencias y tecnologías actuales, respaldo del fabricante, ahorro en costos y que le permita al Colegio responder a los retos actuales de la modalidad de teletrabajo.</t>
  </si>
  <si>
    <t>01/01/2022 al 31/03/2022</t>
  </si>
  <si>
    <t xml:space="preserve">Coordinadora Oficina de TI </t>
  </si>
  <si>
    <t xml:space="preserve">Proyectos IT </t>
  </si>
  <si>
    <t>Implementación del sello electrónico</t>
  </si>
  <si>
    <t>Se requiere una infraestructura en la nube para resguardar el sello electrónico con los estándares de seguridad que solicita el Banco Central, ademas de contar con el aplicativo que funcionará como sellador de los documentos electrónicos, con la finalidad de automatizar la emisión de los certificados de estado al día.</t>
  </si>
  <si>
    <t>01/01/2021 al 30/06/2021</t>
  </si>
  <si>
    <t>Plataforma de gestión recursos humanos y nómina</t>
  </si>
  <si>
    <t>Se requiere una plataforma integrada que permita gestionar el talento humano y la nómina, con el fin de automatizar varios procesos que se ejecutan de manera manual</t>
  </si>
  <si>
    <t>Plataforma integrado de compras y proveedores</t>
  </si>
  <si>
    <t>Se requiere una plataforma integrada quew permita el registro de proveedores, gestionar internamente de manera automatiza el proceso de compras.</t>
  </si>
  <si>
    <t>01/06/2022 al 31/12/2022</t>
  </si>
  <si>
    <t>Contratación del auditor Informático</t>
  </si>
  <si>
    <t>Se requiere contratar un auditor informático para supervisar la contratación del alquiler de la plataforma de votaciones y el proceso de votación</t>
  </si>
  <si>
    <t>01/06/2022 al 30/06/2022</t>
  </si>
  <si>
    <t>Presupuesto Tribunal</t>
  </si>
  <si>
    <t>Contratación del alquiler de la plataforma de votación</t>
  </si>
  <si>
    <t>Se requiere contratar alquilar una plataforma de votación para realizar el proceso de votación 2022</t>
  </si>
  <si>
    <t>01/07/2022 al 30/07/2021</t>
  </si>
  <si>
    <t>Rediseño del sitio web psicologíacr.com</t>
  </si>
  <si>
    <t>Rediseño del sitio web psicologiacr.com</t>
  </si>
  <si>
    <t>El sitio web psicologiacr.com, requiere ser rediseñado por un tema actualización técnologica, en vista que el mismo tiene una antigüedad más de 6 años</t>
  </si>
  <si>
    <t>Postergar año 2023</t>
  </si>
  <si>
    <t xml:space="preserve">Planificación Logística </t>
  </si>
  <si>
    <t>Compras programa de Junta Directiva</t>
  </si>
  <si>
    <t>De Enero 2021 a Diciembre 2023</t>
  </si>
  <si>
    <t xml:space="preserve">Programa Junta Directiva </t>
  </si>
  <si>
    <t xml:space="preserve">COMPRAS Y EGRESOS </t>
  </si>
  <si>
    <t xml:space="preserve">Programa de beneficios </t>
  </si>
  <si>
    <t xml:space="preserve">Programa de Beneficios </t>
  </si>
  <si>
    <t>PAO 2022</t>
  </si>
  <si>
    <t xml:space="preserve">Incluido Tecnologías </t>
  </si>
  <si>
    <t xml:space="preserve">Incluido comunicación </t>
  </si>
  <si>
    <t xml:space="preserve">Incluido activos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</si>
</sst>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0.00_-;\-&quot;₡&quot;* #,##0.00_-;_-&quot;₡&quot;* &quot;-&quot;??_-;_-@_-"/>
    <numFmt numFmtId="165" formatCode="_-* #,##0.00_-;\-* #,##0.00_-;_-* &quot;-&quot;??_-;_-@_-"/>
    <numFmt numFmtId="166" formatCode="#,##0;[Red]#,##0"/>
    <numFmt numFmtId="167" formatCode="&quot;₡&quot;#,##0.00"/>
    <numFmt numFmtId="172" formatCode="_-* #,##0_-;\-* #,##0_-;_-* &quot;-&quot;??_-;_-@_-"/>
  </numFmts>
  <fonts count="23">
    <font>
      <sz val="11"/>
      <color theme="1"/>
      <name val="Calibri"/>
      <family val="2"/>
      <scheme val="minor"/>
    </font>
    <font>
      <sz val="11"/>
      <color theme="1"/>
      <name val="Calibri"/>
      <family val="2"/>
      <scheme val="minor"/>
    </font>
    <font>
      <b/>
      <sz val="8"/>
      <name val="Roboto"/>
    </font>
    <font>
      <sz val="8"/>
      <name val="Roboto"/>
    </font>
    <font>
      <b/>
      <u/>
      <sz val="8"/>
      <name val="Roboto"/>
    </font>
    <font>
      <b/>
      <sz val="30"/>
      <name val="Roboto"/>
    </font>
    <font>
      <b/>
      <sz val="7"/>
      <name val="Roboto"/>
    </font>
    <font>
      <b/>
      <sz val="8"/>
      <name val="Arial"/>
      <family val="2"/>
    </font>
    <font>
      <sz val="8"/>
      <name val="Arial"/>
      <family val="2"/>
    </font>
    <font>
      <b/>
      <sz val="10"/>
      <color theme="1"/>
      <name val="Roboto"/>
    </font>
    <font>
      <sz val="10"/>
      <name val="Roboto"/>
    </font>
    <font>
      <sz val="8"/>
      <color theme="1"/>
      <name val="Roboto"/>
    </font>
    <font>
      <b/>
      <sz val="8"/>
      <color theme="1"/>
      <name val="Roboto"/>
    </font>
    <font>
      <sz val="11"/>
      <color theme="1"/>
      <name val="Calibri"/>
      <family val="2"/>
      <charset val="1"/>
      <scheme val="minor"/>
    </font>
    <font>
      <b/>
      <sz val="10"/>
      <name val="Roboto"/>
    </font>
    <font>
      <b/>
      <sz val="9"/>
      <name val="Roboto"/>
    </font>
    <font>
      <sz val="11"/>
      <color theme="1"/>
      <name val="Roboto"/>
    </font>
    <font>
      <b/>
      <sz val="11"/>
      <color theme="1"/>
      <name val="Roboto"/>
    </font>
    <font>
      <sz val="10"/>
      <name val="Arial"/>
      <family val="2"/>
    </font>
    <font>
      <sz val="11"/>
      <name val="Roboto"/>
    </font>
    <font>
      <sz val="9"/>
      <name val="Ariel"/>
    </font>
    <font>
      <sz val="9"/>
      <color indexed="81"/>
      <name val="Tahoma"/>
      <family val="2"/>
    </font>
    <font>
      <b/>
      <sz val="9"/>
      <color indexed="81"/>
      <name val="Tahoma"/>
      <family val="2"/>
    </font>
  </fonts>
  <fills count="10">
    <fill>
      <patternFill patternType="none"/>
    </fill>
    <fill>
      <patternFill patternType="gray125"/>
    </fill>
    <fill>
      <patternFill patternType="solid">
        <fgColor indexed="18"/>
        <bgColor indexed="64"/>
      </patternFill>
    </fill>
    <fill>
      <patternFill patternType="mediumGray">
        <fgColor indexed="9"/>
        <bgColor indexed="22"/>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4" tint="0.79998168889431442"/>
        <bgColor indexed="64"/>
      </patternFill>
    </fill>
  </fills>
  <borders count="52">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s>
  <cellStyleXfs count="4">
    <xf numFmtId="0" fontId="0" fillId="0" borderId="0"/>
    <xf numFmtId="165" fontId="1" fillId="0" borderId="0" applyFont="0" applyFill="0" applyBorder="0" applyAlignment="0" applyProtection="0"/>
    <xf numFmtId="164" fontId="1" fillId="0" borderId="0" applyFont="0" applyFill="0" applyBorder="0" applyAlignment="0" applyProtection="0"/>
    <xf numFmtId="0" fontId="18" fillId="0" borderId="0" applyFont="0" applyFill="0" applyBorder="0" applyAlignment="0" applyProtection="0"/>
  </cellStyleXfs>
  <cellXfs count="267">
    <xf numFmtId="0" fontId="0" fillId="0" borderId="0" xfId="0"/>
    <xf numFmtId="0" fontId="2" fillId="0" borderId="0" xfId="0" applyFont="1"/>
    <xf numFmtId="0" fontId="3" fillId="0" borderId="0" xfId="0" applyFont="1"/>
    <xf numFmtId="0" fontId="3" fillId="0" borderId="0" xfId="0" applyFont="1" applyAlignment="1">
      <alignment horizontal="center"/>
    </xf>
    <xf numFmtId="3" fontId="2" fillId="0" borderId="0" xfId="0" applyNumberFormat="1" applyFont="1" applyFill="1"/>
    <xf numFmtId="0" fontId="3" fillId="0" borderId="0" xfId="0" applyFont="1" applyFill="1"/>
    <xf numFmtId="0" fontId="2" fillId="2" borderId="0" xfId="0" applyFont="1" applyFill="1"/>
    <xf numFmtId="0" fontId="3" fillId="2" borderId="0" xfId="0" applyFont="1" applyFill="1"/>
    <xf numFmtId="0" fontId="3" fillId="2" borderId="0" xfId="0" applyFont="1" applyFill="1" applyAlignment="1">
      <alignment horizontal="center"/>
    </xf>
    <xf numFmtId="0" fontId="2" fillId="0" borderId="0" xfId="0" applyFont="1" applyFill="1"/>
    <xf numFmtId="0" fontId="2" fillId="0" borderId="1" xfId="0" applyFont="1" applyFill="1" applyBorder="1"/>
    <xf numFmtId="0" fontId="3" fillId="0" borderId="2" xfId="0" applyFont="1" applyFill="1" applyBorder="1"/>
    <xf numFmtId="0" fontId="2" fillId="0" borderId="2" xfId="0" applyFont="1" applyFill="1" applyBorder="1"/>
    <xf numFmtId="0" fontId="2" fillId="0" borderId="0" xfId="0" applyFont="1" applyFill="1" applyBorder="1" applyAlignment="1">
      <alignment horizontal="center"/>
    </xf>
    <xf numFmtId="3" fontId="2" fillId="0" borderId="0" xfId="0" applyNumberFormat="1" applyFont="1" applyFill="1" applyBorder="1"/>
    <xf numFmtId="0" fontId="2" fillId="0" borderId="0" xfId="0" applyFont="1" applyBorder="1"/>
    <xf numFmtId="0" fontId="2" fillId="0" borderId="3" xfId="0" applyFont="1" applyBorder="1" applyAlignment="1"/>
    <xf numFmtId="0" fontId="3" fillId="0" borderId="0" xfId="0" applyFont="1" applyBorder="1" applyAlignment="1"/>
    <xf numFmtId="0" fontId="2" fillId="0" borderId="0" xfId="0" applyFont="1" applyBorder="1" applyAlignment="1"/>
    <xf numFmtId="3" fontId="2" fillId="0" borderId="0" xfId="1" applyNumberFormat="1" applyFont="1" applyBorder="1" applyAlignment="1">
      <alignment horizontal="center"/>
    </xf>
    <xf numFmtId="3" fontId="2" fillId="0" borderId="0" xfId="0" applyNumberFormat="1" applyFont="1" applyBorder="1" applyAlignment="1">
      <alignment horizontal="center"/>
    </xf>
    <xf numFmtId="3" fontId="2" fillId="0" borderId="0" xfId="0" applyNumberFormat="1" applyFont="1" applyFill="1" applyBorder="1" applyAlignment="1">
      <alignment horizontal="center"/>
    </xf>
    <xf numFmtId="0" fontId="2" fillId="0" borderId="0" xfId="0" applyFont="1" applyFill="1" applyBorder="1"/>
    <xf numFmtId="0" fontId="2" fillId="3" borderId="7" xfId="0" applyFont="1" applyFill="1" applyBorder="1" applyAlignment="1">
      <alignment horizontal="center" vertical="center"/>
    </xf>
    <xf numFmtId="0" fontId="2" fillId="3" borderId="11" xfId="0" applyFont="1" applyFill="1" applyBorder="1" applyAlignment="1">
      <alignment horizontal="center" vertical="justify" wrapText="1"/>
    </xf>
    <xf numFmtId="0" fontId="2" fillId="3" borderId="2" xfId="0" applyFont="1" applyFill="1" applyBorder="1" applyAlignment="1">
      <alignment horizontal="center" vertical="center"/>
    </xf>
    <xf numFmtId="0" fontId="2" fillId="3" borderId="12" xfId="0" applyFont="1" applyFill="1" applyBorder="1" applyAlignment="1">
      <alignment horizontal="center" vertical="top" wrapText="1"/>
    </xf>
    <xf numFmtId="3" fontId="2" fillId="3" borderId="11" xfId="0" applyNumberFormat="1" applyFont="1" applyFill="1" applyBorder="1" applyAlignment="1">
      <alignment horizontal="center" vertical="top" wrapText="1"/>
    </xf>
    <xf numFmtId="164" fontId="2" fillId="0" borderId="6" xfId="2" applyNumberFormat="1" applyFont="1" applyFill="1" applyBorder="1" applyAlignment="1">
      <alignment vertical="center" wrapText="1"/>
    </xf>
    <xf numFmtId="164" fontId="2" fillId="0" borderId="13" xfId="2" applyNumberFormat="1" applyFont="1" applyFill="1" applyBorder="1" applyAlignment="1">
      <alignment vertical="center" wrapText="1"/>
    </xf>
    <xf numFmtId="164" fontId="2" fillId="0" borderId="15" xfId="2" applyNumberFormat="1" applyFont="1" applyFill="1" applyBorder="1" applyAlignment="1">
      <alignment vertical="center" wrapText="1"/>
    </xf>
    <xf numFmtId="0" fontId="2" fillId="0" borderId="14" xfId="0" applyFont="1" applyBorder="1" applyAlignment="1">
      <alignment horizontal="center"/>
    </xf>
    <xf numFmtId="3" fontId="2" fillId="0" borderId="14" xfId="0" applyNumberFormat="1" applyFont="1" applyFill="1" applyBorder="1"/>
    <xf numFmtId="0" fontId="3" fillId="0" borderId="14" xfId="0" applyFont="1" applyBorder="1"/>
    <xf numFmtId="0" fontId="10" fillId="0" borderId="13" xfId="0" applyFont="1" applyFill="1" applyBorder="1" applyAlignment="1">
      <alignment horizontal="justify" vertical="center" wrapText="1"/>
    </xf>
    <xf numFmtId="0" fontId="10" fillId="0" borderId="13" xfId="0" applyFont="1" applyFill="1" applyBorder="1" applyAlignment="1">
      <alignment horizontal="center" vertical="center" wrapText="1"/>
    </xf>
    <xf numFmtId="0" fontId="2" fillId="3" borderId="26" xfId="0" applyFont="1" applyFill="1" applyBorder="1" applyAlignment="1">
      <alignment horizontal="left" vertical="center"/>
    </xf>
    <xf numFmtId="0" fontId="11" fillId="0" borderId="0" xfId="0" applyFont="1"/>
    <xf numFmtId="0" fontId="2" fillId="3" borderId="13" xfId="0" applyFont="1" applyFill="1" applyBorder="1" applyAlignment="1">
      <alignment horizontal="center" vertical="justify" wrapText="1"/>
    </xf>
    <xf numFmtId="0" fontId="2" fillId="3" borderId="29" xfId="0" applyFont="1" applyFill="1" applyBorder="1" applyAlignment="1">
      <alignment horizontal="center" vertical="top" wrapText="1"/>
    </xf>
    <xf numFmtId="3" fontId="2" fillId="3" borderId="10" xfId="0" applyNumberFormat="1" applyFont="1" applyFill="1" applyBorder="1" applyAlignment="1">
      <alignment horizontal="center" vertical="top" wrapText="1"/>
    </xf>
    <xf numFmtId="0" fontId="3" fillId="5" borderId="6" xfId="0" applyFont="1" applyFill="1" applyBorder="1" applyAlignment="1">
      <alignment horizontal="justify" vertical="center" wrapText="1"/>
    </xf>
    <xf numFmtId="0" fontId="3" fillId="5" borderId="6" xfId="0" applyFont="1" applyFill="1" applyBorder="1" applyAlignment="1">
      <alignment horizontal="left" vertical="center" wrapText="1"/>
    </xf>
    <xf numFmtId="0" fontId="3" fillId="5" borderId="6" xfId="0" applyFont="1" applyFill="1" applyBorder="1" applyAlignment="1">
      <alignment horizontal="center" vertical="center" wrapText="1"/>
    </xf>
    <xf numFmtId="17" fontId="3" fillId="5" borderId="6" xfId="0" applyNumberFormat="1" applyFont="1" applyFill="1" applyBorder="1" applyAlignment="1">
      <alignment horizontal="center" vertical="center" wrapText="1"/>
    </xf>
    <xf numFmtId="0" fontId="3" fillId="5" borderId="13" xfId="0" applyFont="1" applyFill="1" applyBorder="1" applyAlignment="1">
      <alignment horizontal="justify" vertical="center" wrapText="1"/>
    </xf>
    <xf numFmtId="0" fontId="3" fillId="5" borderId="13" xfId="0" applyFont="1" applyFill="1" applyBorder="1" applyAlignment="1">
      <alignment horizontal="left" vertical="center" wrapText="1"/>
    </xf>
    <xf numFmtId="0" fontId="3" fillId="5" borderId="14" xfId="0" applyFont="1" applyFill="1" applyBorder="1" applyAlignment="1">
      <alignment horizontal="center" vertical="center" wrapText="1"/>
    </xf>
    <xf numFmtId="17" fontId="3" fillId="5" borderId="14" xfId="0" applyNumberFormat="1" applyFont="1" applyFill="1" applyBorder="1" applyAlignment="1">
      <alignment horizontal="center" vertical="center" wrapText="1"/>
    </xf>
    <xf numFmtId="0" fontId="3" fillId="5" borderId="13" xfId="0" applyFont="1" applyFill="1" applyBorder="1" applyAlignment="1">
      <alignment horizontal="center" vertical="center" wrapText="1"/>
    </xf>
    <xf numFmtId="0" fontId="2" fillId="5" borderId="31" xfId="0" applyFont="1" applyFill="1" applyBorder="1" applyAlignment="1">
      <alignment horizontal="left" vertical="center" wrapText="1"/>
    </xf>
    <xf numFmtId="0" fontId="3" fillId="5" borderId="14" xfId="0" applyFont="1" applyFill="1" applyBorder="1" applyAlignment="1">
      <alignment horizontal="left" vertical="center" wrapText="1"/>
    </xf>
    <xf numFmtId="165" fontId="2" fillId="5" borderId="10" xfId="1" applyFont="1" applyFill="1" applyBorder="1" applyAlignment="1">
      <alignment horizontal="center" vertical="center" wrapText="1"/>
    </xf>
    <xf numFmtId="0" fontId="12" fillId="4" borderId="13" xfId="0" applyFont="1" applyFill="1" applyBorder="1" applyAlignment="1">
      <alignment vertical="center"/>
    </xf>
    <xf numFmtId="0" fontId="2" fillId="5" borderId="32" xfId="0" applyFont="1" applyFill="1" applyBorder="1" applyAlignment="1">
      <alignment horizontal="left" vertical="center" wrapText="1"/>
    </xf>
    <xf numFmtId="17" fontId="3" fillId="5" borderId="13" xfId="0" applyNumberFormat="1" applyFont="1" applyFill="1" applyBorder="1" applyAlignment="1">
      <alignment horizontal="center" vertical="center" wrapText="1"/>
    </xf>
    <xf numFmtId="165" fontId="3" fillId="5" borderId="13" xfId="1" applyFont="1" applyFill="1" applyBorder="1" applyAlignment="1">
      <alignment horizontal="center" vertical="center" wrapText="1"/>
    </xf>
    <xf numFmtId="0" fontId="12" fillId="4" borderId="11" xfId="0" applyFont="1" applyFill="1" applyBorder="1" applyAlignment="1">
      <alignment vertical="center"/>
    </xf>
    <xf numFmtId="0" fontId="2" fillId="5" borderId="11" xfId="0" applyFont="1" applyFill="1" applyBorder="1" applyAlignment="1">
      <alignment horizontal="left" vertical="center" wrapText="1"/>
    </xf>
    <xf numFmtId="0" fontId="3" fillId="5" borderId="11" xfId="0" applyFont="1" applyFill="1" applyBorder="1" applyAlignment="1">
      <alignment horizontal="left" vertical="center" wrapText="1"/>
    </xf>
    <xf numFmtId="165" fontId="3" fillId="6" borderId="13" xfId="1" applyFont="1" applyFill="1" applyBorder="1" applyAlignment="1">
      <alignment horizontal="center" vertical="center" wrapText="1"/>
    </xf>
    <xf numFmtId="0" fontId="12" fillId="4" borderId="13" xfId="0" applyFont="1" applyFill="1" applyBorder="1" applyAlignment="1">
      <alignment vertical="center" wrapText="1"/>
    </xf>
    <xf numFmtId="0" fontId="2" fillId="5" borderId="33" xfId="0" applyFont="1" applyFill="1" applyBorder="1" applyAlignment="1">
      <alignment horizontal="left" vertical="center" wrapText="1"/>
    </xf>
    <xf numFmtId="0" fontId="3" fillId="5" borderId="11" xfId="0" applyFont="1" applyFill="1" applyBorder="1" applyAlignment="1">
      <alignment horizontal="justify" vertical="center" wrapText="1"/>
    </xf>
    <xf numFmtId="0" fontId="3" fillId="5" borderId="11" xfId="0" applyFont="1" applyFill="1" applyBorder="1" applyAlignment="1">
      <alignment horizontal="center" vertical="center" wrapText="1"/>
    </xf>
    <xf numFmtId="17" fontId="3" fillId="5" borderId="11" xfId="0" applyNumberFormat="1" applyFont="1" applyFill="1" applyBorder="1" applyAlignment="1">
      <alignment horizontal="center" vertical="center" wrapText="1"/>
    </xf>
    <xf numFmtId="165" fontId="3" fillId="6" borderId="11" xfId="1" applyFont="1" applyFill="1" applyBorder="1" applyAlignment="1">
      <alignment horizontal="center" vertical="center" wrapText="1"/>
    </xf>
    <xf numFmtId="0" fontId="12" fillId="4" borderId="10" xfId="0" applyFont="1" applyFill="1" applyBorder="1" applyAlignment="1">
      <alignment vertical="center" wrapText="1"/>
    </xf>
    <xf numFmtId="0" fontId="2" fillId="8" borderId="35" xfId="0" applyFont="1" applyFill="1" applyBorder="1" applyAlignment="1">
      <alignment horizontal="left" vertical="center" wrapText="1"/>
    </xf>
    <xf numFmtId="0" fontId="3" fillId="8" borderId="13" xfId="0" applyFont="1" applyFill="1" applyBorder="1" applyAlignment="1">
      <alignment horizontal="justify" vertical="center" wrapText="1"/>
    </xf>
    <xf numFmtId="0" fontId="3" fillId="8" borderId="13" xfId="0" applyFont="1" applyFill="1" applyBorder="1" applyAlignment="1">
      <alignment horizontal="left" vertical="center" wrapText="1"/>
    </xf>
    <xf numFmtId="0" fontId="3" fillId="8" borderId="13" xfId="0" applyFont="1" applyFill="1" applyBorder="1" applyAlignment="1">
      <alignment horizontal="center" vertical="center" wrapText="1"/>
    </xf>
    <xf numFmtId="17" fontId="3" fillId="8" borderId="13" xfId="0" applyNumberFormat="1" applyFont="1" applyFill="1" applyBorder="1" applyAlignment="1">
      <alignment horizontal="center" vertical="center" wrapText="1"/>
    </xf>
    <xf numFmtId="17" fontId="3" fillId="8" borderId="14" xfId="0" applyNumberFormat="1" applyFont="1" applyFill="1" applyBorder="1" applyAlignment="1">
      <alignment horizontal="center" vertical="center" wrapText="1"/>
    </xf>
    <xf numFmtId="165" fontId="3" fillId="6" borderId="13" xfId="1" applyFont="1" applyFill="1" applyBorder="1" applyAlignment="1">
      <alignment vertical="center" wrapText="1"/>
    </xf>
    <xf numFmtId="0" fontId="2" fillId="8" borderId="38" xfId="0" applyFont="1" applyFill="1" applyBorder="1" applyAlignment="1">
      <alignment horizontal="left" vertical="center" wrapText="1"/>
    </xf>
    <xf numFmtId="0" fontId="3" fillId="8" borderId="15" xfId="0" applyFont="1" applyFill="1" applyBorder="1" applyAlignment="1">
      <alignment horizontal="justify" vertical="center" wrapText="1"/>
    </xf>
    <xf numFmtId="0" fontId="3" fillId="8" borderId="15" xfId="0" applyFont="1" applyFill="1" applyBorder="1" applyAlignment="1">
      <alignment horizontal="left" vertical="center" wrapText="1"/>
    </xf>
    <xf numFmtId="0" fontId="3" fillId="8" borderId="15" xfId="0" applyFont="1" applyFill="1" applyBorder="1" applyAlignment="1">
      <alignment horizontal="center" vertical="center" wrapText="1"/>
    </xf>
    <xf numFmtId="17" fontId="3" fillId="8" borderId="15" xfId="0" applyNumberFormat="1" applyFont="1" applyFill="1" applyBorder="1" applyAlignment="1">
      <alignment horizontal="center" vertical="center" wrapText="1"/>
    </xf>
    <xf numFmtId="165" fontId="3" fillId="6" borderId="16" xfId="1" applyFont="1" applyFill="1" applyBorder="1" applyAlignment="1">
      <alignment vertical="center" wrapText="1"/>
    </xf>
    <xf numFmtId="0" fontId="12" fillId="6" borderId="39" xfId="0" applyFont="1" applyFill="1" applyBorder="1" applyAlignment="1">
      <alignment vertical="center" wrapText="1"/>
    </xf>
    <xf numFmtId="0" fontId="2" fillId="9" borderId="4" xfId="0" applyFont="1" applyFill="1" applyBorder="1" applyAlignment="1">
      <alignment horizontal="left" vertical="center" wrapText="1"/>
    </xf>
    <xf numFmtId="0" fontId="3" fillId="9" borderId="6" xfId="0" applyFont="1" applyFill="1" applyBorder="1" applyAlignment="1">
      <alignment horizontal="justify" vertical="center" wrapText="1"/>
    </xf>
    <xf numFmtId="0" fontId="3" fillId="9" borderId="6" xfId="0" applyFont="1" applyFill="1" applyBorder="1" applyAlignment="1">
      <alignment horizontal="left" vertical="center" wrapText="1"/>
    </xf>
    <xf numFmtId="0" fontId="3" fillId="9" borderId="6" xfId="0" applyFont="1" applyFill="1" applyBorder="1" applyAlignment="1">
      <alignment horizontal="center" vertical="center" wrapText="1"/>
    </xf>
    <xf numFmtId="17" fontId="3" fillId="9" borderId="6" xfId="0" applyNumberFormat="1" applyFont="1" applyFill="1" applyBorder="1" applyAlignment="1">
      <alignment horizontal="center" vertical="center" wrapText="1"/>
    </xf>
    <xf numFmtId="165" fontId="3" fillId="6" borderId="6" xfId="1" applyFont="1" applyFill="1" applyBorder="1" applyAlignment="1">
      <alignment horizontal="center" vertical="center" wrapText="1"/>
    </xf>
    <xf numFmtId="0" fontId="12" fillId="0" borderId="0" xfId="0" applyFont="1"/>
    <xf numFmtId="0" fontId="11" fillId="0" borderId="0" xfId="0" applyFont="1" applyAlignment="1">
      <alignment horizontal="center"/>
    </xf>
    <xf numFmtId="0" fontId="11" fillId="0" borderId="0" xfId="0" applyFont="1" applyAlignment="1">
      <alignment horizontal="left"/>
    </xf>
    <xf numFmtId="167" fontId="14" fillId="0" borderId="13" xfId="1" applyNumberFormat="1" applyFont="1" applyFill="1" applyBorder="1" applyAlignment="1">
      <alignment horizontal="center" vertical="center" wrapText="1"/>
    </xf>
    <xf numFmtId="3" fontId="11" fillId="0" borderId="0" xfId="0" applyNumberFormat="1" applyFont="1" applyAlignment="1">
      <alignment horizontal="center"/>
    </xf>
    <xf numFmtId="0" fontId="7" fillId="3" borderId="11" xfId="0" applyFont="1" applyFill="1" applyBorder="1" applyAlignment="1">
      <alignment horizontal="center" vertical="justify" wrapText="1"/>
    </xf>
    <xf numFmtId="3" fontId="15" fillId="3" borderId="13" xfId="0" applyNumberFormat="1" applyFont="1" applyFill="1" applyBorder="1" applyAlignment="1">
      <alignment horizontal="center" vertical="top" wrapText="1"/>
    </xf>
    <xf numFmtId="0" fontId="7" fillId="3" borderId="7"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2" xfId="0" applyFont="1" applyFill="1" applyBorder="1" applyAlignment="1">
      <alignment horizontal="center" vertical="top" wrapText="1"/>
    </xf>
    <xf numFmtId="0" fontId="10" fillId="0" borderId="31" xfId="0" applyFont="1" applyFill="1" applyBorder="1" applyAlignment="1">
      <alignment horizontal="justify" vertical="center" wrapText="1"/>
    </xf>
    <xf numFmtId="0" fontId="10" fillId="0" borderId="14" xfId="0" applyFont="1" applyFill="1" applyBorder="1" applyAlignment="1">
      <alignment horizontal="justify" vertical="center" wrapText="1"/>
    </xf>
    <xf numFmtId="0" fontId="10" fillId="0" borderId="14" xfId="0" applyFont="1" applyFill="1" applyBorder="1" applyAlignment="1">
      <alignment horizontal="left" vertical="center" wrapText="1"/>
    </xf>
    <xf numFmtId="0" fontId="10" fillId="0" borderId="14" xfId="0" applyFont="1" applyFill="1" applyBorder="1" applyAlignment="1">
      <alignment horizontal="center" vertical="center" wrapText="1"/>
    </xf>
    <xf numFmtId="0" fontId="16" fillId="0" borderId="0" xfId="0" applyFont="1" applyFill="1"/>
    <xf numFmtId="0" fontId="10" fillId="0" borderId="13" xfId="0" applyFont="1" applyFill="1" applyBorder="1" applyAlignment="1">
      <alignment horizontal="left" vertical="center" wrapText="1"/>
    </xf>
    <xf numFmtId="0" fontId="10" fillId="0" borderId="44" xfId="0" applyFont="1" applyFill="1" applyBorder="1" applyAlignment="1">
      <alignment horizontal="justify" vertical="center" wrapText="1"/>
    </xf>
    <xf numFmtId="0" fontId="10" fillId="0" borderId="6" xfId="0" applyFont="1" applyFill="1" applyBorder="1" applyAlignment="1">
      <alignment horizontal="left" vertical="center" wrapText="1"/>
    </xf>
    <xf numFmtId="0" fontId="10" fillId="0" borderId="6" xfId="0" applyFont="1" applyFill="1" applyBorder="1" applyAlignment="1">
      <alignment horizontal="center" vertical="center" wrapText="1"/>
    </xf>
    <xf numFmtId="172" fontId="10" fillId="0" borderId="5" xfId="1" applyNumberFormat="1" applyFont="1" applyFill="1" applyBorder="1" applyAlignment="1">
      <alignment horizontal="center" vertical="center" wrapText="1"/>
    </xf>
    <xf numFmtId="172" fontId="10" fillId="0" borderId="45" xfId="1" applyNumberFormat="1" applyFont="1" applyFill="1" applyBorder="1" applyAlignment="1">
      <alignment horizontal="center" vertical="center" wrapText="1"/>
    </xf>
    <xf numFmtId="0" fontId="16" fillId="0" borderId="8" xfId="0" applyFont="1" applyFill="1" applyBorder="1"/>
    <xf numFmtId="0" fontId="10" fillId="0" borderId="32" xfId="0" applyFont="1" applyFill="1" applyBorder="1" applyAlignment="1">
      <alignment horizontal="justify" vertical="center" wrapText="1"/>
    </xf>
    <xf numFmtId="172" fontId="10" fillId="0" borderId="13" xfId="1" applyNumberFormat="1" applyFont="1" applyFill="1" applyBorder="1" applyAlignment="1">
      <alignment horizontal="center" vertical="center" wrapText="1"/>
    </xf>
    <xf numFmtId="172" fontId="10" fillId="0" borderId="25" xfId="1" applyNumberFormat="1" applyFont="1" applyFill="1" applyBorder="1" applyAlignment="1">
      <alignment horizontal="center" vertical="center" wrapText="1"/>
    </xf>
    <xf numFmtId="0" fontId="16" fillId="0" borderId="20" xfId="0" applyFont="1" applyFill="1" applyBorder="1"/>
    <xf numFmtId="0" fontId="10" fillId="0" borderId="32" xfId="0" applyFont="1" applyFill="1" applyBorder="1" applyAlignment="1">
      <alignment horizontal="left" vertical="center" wrapText="1"/>
    </xf>
    <xf numFmtId="0" fontId="10" fillId="0" borderId="33" xfId="0" applyFont="1" applyFill="1" applyBorder="1" applyAlignment="1">
      <alignment horizontal="left" vertical="center" wrapText="1"/>
    </xf>
    <xf numFmtId="0" fontId="10" fillId="0" borderId="11" xfId="0" applyFont="1" applyFill="1" applyBorder="1" applyAlignment="1">
      <alignment horizontal="left" vertical="center" wrapText="1"/>
    </xf>
    <xf numFmtId="0" fontId="10" fillId="0" borderId="11" xfId="0" applyFont="1" applyFill="1" applyBorder="1" applyAlignment="1">
      <alignment horizontal="center" vertical="center" wrapText="1"/>
    </xf>
    <xf numFmtId="172" fontId="10" fillId="0" borderId="11" xfId="1" applyNumberFormat="1" applyFont="1" applyFill="1" applyBorder="1" applyAlignment="1">
      <alignment horizontal="center" vertical="center" wrapText="1"/>
    </xf>
    <xf numFmtId="172" fontId="10" fillId="0" borderId="1" xfId="1" applyNumberFormat="1" applyFont="1" applyFill="1" applyBorder="1" applyAlignment="1">
      <alignment horizontal="center" vertical="center" wrapText="1"/>
    </xf>
    <xf numFmtId="0" fontId="16" fillId="0" borderId="22" xfId="0" applyFont="1" applyFill="1" applyBorder="1"/>
    <xf numFmtId="172" fontId="16" fillId="0" borderId="0" xfId="0" applyNumberFormat="1" applyFont="1" applyFill="1"/>
    <xf numFmtId="172" fontId="10" fillId="0" borderId="6" xfId="1" applyNumberFormat="1" applyFont="1" applyFill="1" applyBorder="1" applyAlignment="1">
      <alignment horizontal="center" vertical="center" wrapText="1"/>
    </xf>
    <xf numFmtId="0" fontId="10" fillId="0" borderId="33" xfId="0" applyFont="1" applyFill="1" applyBorder="1" applyAlignment="1">
      <alignment horizontal="justify" vertical="center" wrapText="1"/>
    </xf>
    <xf numFmtId="0" fontId="10" fillId="0" borderId="44" xfId="0" applyFont="1" applyFill="1" applyBorder="1" applyAlignment="1">
      <alignment horizontal="left" vertical="center" wrapText="1"/>
    </xf>
    <xf numFmtId="0" fontId="10" fillId="0" borderId="5" xfId="0" applyFont="1" applyFill="1" applyBorder="1" applyAlignment="1">
      <alignment horizontal="center" vertical="center" wrapText="1"/>
    </xf>
    <xf numFmtId="0" fontId="10" fillId="0" borderId="6" xfId="0" applyFont="1" applyFill="1" applyBorder="1" applyAlignment="1">
      <alignment horizontal="justify" vertical="center" wrapText="1"/>
    </xf>
    <xf numFmtId="172" fontId="10" fillId="0" borderId="6" xfId="1" applyNumberFormat="1" applyFont="1" applyFill="1" applyBorder="1" applyAlignment="1">
      <alignment horizontal="center" vertical="center"/>
    </xf>
    <xf numFmtId="172" fontId="10" fillId="0" borderId="14" xfId="1" applyNumberFormat="1" applyFont="1" applyFill="1" applyBorder="1" applyAlignment="1">
      <alignment horizontal="center" vertical="center"/>
    </xf>
    <xf numFmtId="0" fontId="16" fillId="0" borderId="24" xfId="0" applyFont="1" applyFill="1" applyBorder="1"/>
    <xf numFmtId="172" fontId="10" fillId="0" borderId="13" xfId="1" applyNumberFormat="1" applyFont="1" applyFill="1" applyBorder="1" applyAlignment="1">
      <alignment horizontal="center" vertical="center"/>
    </xf>
    <xf numFmtId="0" fontId="19" fillId="0" borderId="22" xfId="0" applyFont="1" applyFill="1" applyBorder="1"/>
    <xf numFmtId="0" fontId="19" fillId="0" borderId="0" xfId="0" applyFont="1" applyFill="1"/>
    <xf numFmtId="0" fontId="10" fillId="0" borderId="47" xfId="0" applyFont="1" applyFill="1" applyBorder="1" applyAlignment="1">
      <alignment horizontal="left" vertical="center" wrapText="1"/>
    </xf>
    <xf numFmtId="0" fontId="10" fillId="0" borderId="15" xfId="0" applyFont="1" applyFill="1" applyBorder="1" applyAlignment="1">
      <alignment horizontal="left" vertical="center" wrapText="1"/>
    </xf>
    <xf numFmtId="0" fontId="10" fillId="0" borderId="15" xfId="0" applyFont="1" applyFill="1" applyBorder="1" applyAlignment="1">
      <alignment horizontal="center" vertical="center" wrapText="1"/>
    </xf>
    <xf numFmtId="0" fontId="10" fillId="0" borderId="43" xfId="0" applyFont="1" applyFill="1" applyBorder="1" applyAlignment="1">
      <alignment horizontal="center" vertical="center" wrapText="1"/>
    </xf>
    <xf numFmtId="172" fontId="10" fillId="0" borderId="15" xfId="1" applyNumberFormat="1" applyFont="1" applyFill="1" applyBorder="1" applyAlignment="1">
      <alignment horizontal="center" vertical="center"/>
    </xf>
    <xf numFmtId="0" fontId="16" fillId="0" borderId="21" xfId="0" applyFont="1" applyFill="1" applyBorder="1"/>
    <xf numFmtId="0" fontId="14" fillId="0" borderId="42" xfId="0" applyFont="1" applyFill="1" applyBorder="1" applyAlignment="1">
      <alignment horizontal="center" vertical="center" wrapText="1"/>
    </xf>
    <xf numFmtId="0" fontId="14" fillId="0" borderId="41" xfId="0" applyFont="1" applyFill="1" applyBorder="1" applyAlignment="1">
      <alignment horizontal="center" vertical="center" wrapText="1"/>
    </xf>
    <xf numFmtId="0" fontId="14" fillId="0" borderId="37" xfId="0" applyFont="1" applyFill="1" applyBorder="1" applyAlignment="1">
      <alignment horizontal="center" vertical="center" wrapText="1"/>
    </xf>
    <xf numFmtId="0" fontId="10" fillId="0" borderId="47" xfId="0" applyFont="1" applyFill="1" applyBorder="1" applyAlignment="1">
      <alignment horizontal="justify" vertical="center" wrapText="1"/>
    </xf>
    <xf numFmtId="0" fontId="10" fillId="0" borderId="15" xfId="0" applyFont="1" applyFill="1" applyBorder="1" applyAlignment="1">
      <alignment horizontal="justify" vertical="center" wrapText="1"/>
    </xf>
    <xf numFmtId="0" fontId="17" fillId="0" borderId="40" xfId="0" applyFont="1" applyFill="1" applyBorder="1" applyAlignment="1">
      <alignment horizontal="center" vertical="center" wrapText="1"/>
    </xf>
    <xf numFmtId="0" fontId="10" fillId="0" borderId="49" xfId="0" applyFont="1" applyFill="1" applyBorder="1" applyAlignment="1">
      <alignment horizontal="justify" vertical="center" wrapText="1"/>
    </xf>
    <xf numFmtId="0" fontId="10" fillId="0" borderId="10" xfId="0" applyFont="1" applyFill="1" applyBorder="1" applyAlignment="1">
      <alignment horizontal="justify" vertical="center" wrapText="1"/>
    </xf>
    <xf numFmtId="0" fontId="10" fillId="0" borderId="10" xfId="0" applyFont="1" applyFill="1" applyBorder="1" applyAlignment="1">
      <alignment horizontal="center" vertical="center" wrapText="1"/>
    </xf>
    <xf numFmtId="0" fontId="10" fillId="0" borderId="10" xfId="0" applyFont="1" applyFill="1" applyBorder="1" applyAlignment="1">
      <alignment horizontal="left" vertical="center" wrapText="1"/>
    </xf>
    <xf numFmtId="172" fontId="10" fillId="0" borderId="10" xfId="1" applyNumberFormat="1" applyFont="1" applyFill="1" applyBorder="1" applyAlignment="1">
      <alignment horizontal="center" vertical="center" wrapText="1"/>
    </xf>
    <xf numFmtId="0" fontId="16" fillId="0" borderId="23" xfId="0" applyFont="1" applyFill="1" applyBorder="1"/>
    <xf numFmtId="0" fontId="17" fillId="0" borderId="4" xfId="0" applyFont="1" applyFill="1" applyBorder="1" applyAlignment="1">
      <alignment vertical="center" wrapText="1"/>
    </xf>
    <xf numFmtId="0" fontId="16" fillId="0" borderId="6" xfId="0" applyFont="1" applyFill="1" applyBorder="1" applyAlignment="1">
      <alignment vertical="center" wrapText="1"/>
    </xf>
    <xf numFmtId="0" fontId="17" fillId="0" borderId="35" xfId="0" applyFont="1" applyFill="1" applyBorder="1" applyAlignment="1">
      <alignment vertical="center" wrapText="1"/>
    </xf>
    <xf numFmtId="0" fontId="16" fillId="0" borderId="13" xfId="0" applyFont="1" applyFill="1" applyBorder="1" applyAlignment="1">
      <alignment vertical="center" wrapText="1"/>
    </xf>
    <xf numFmtId="172" fontId="16" fillId="0" borderId="13" xfId="1" applyNumberFormat="1" applyFont="1" applyFill="1" applyBorder="1" applyAlignment="1">
      <alignment horizontal="center"/>
    </xf>
    <xf numFmtId="172" fontId="10" fillId="0" borderId="20" xfId="1" applyNumberFormat="1" applyFont="1" applyFill="1" applyBorder="1" applyAlignment="1">
      <alignment horizontal="center" vertical="center" wrapText="1"/>
    </xf>
    <xf numFmtId="0" fontId="17" fillId="0" borderId="38" xfId="0" applyFont="1" applyFill="1" applyBorder="1" applyAlignment="1">
      <alignment vertical="center" wrapText="1"/>
    </xf>
    <xf numFmtId="0" fontId="16" fillId="0" borderId="15" xfId="0" applyFont="1" applyFill="1" applyBorder="1" applyAlignment="1">
      <alignment vertical="center" wrapText="1"/>
    </xf>
    <xf numFmtId="172" fontId="10" fillId="0" borderId="15" xfId="1" applyNumberFormat="1" applyFont="1" applyFill="1" applyBorder="1" applyAlignment="1">
      <alignment horizontal="center" vertical="center" wrapText="1"/>
    </xf>
    <xf numFmtId="0" fontId="17" fillId="0" borderId="0" xfId="0" applyFont="1" applyFill="1"/>
    <xf numFmtId="0" fontId="16" fillId="0" borderId="0" xfId="0" applyFont="1" applyFill="1" applyAlignment="1">
      <alignment horizontal="center"/>
    </xf>
    <xf numFmtId="0" fontId="16" fillId="0" borderId="0" xfId="0" applyFont="1" applyFill="1" applyAlignment="1">
      <alignment horizontal="left"/>
    </xf>
    <xf numFmtId="172" fontId="17" fillId="0" borderId="14" xfId="1" applyNumberFormat="1" applyFont="1" applyFill="1" applyBorder="1"/>
    <xf numFmtId="172" fontId="16" fillId="0" borderId="0" xfId="1" applyNumberFormat="1" applyFont="1" applyFill="1"/>
    <xf numFmtId="172" fontId="20" fillId="0" borderId="0" xfId="0" applyNumberFormat="1" applyFont="1" applyFill="1"/>
    <xf numFmtId="165" fontId="16" fillId="0" borderId="0" xfId="0" applyNumberFormat="1" applyFont="1" applyFill="1"/>
    <xf numFmtId="0" fontId="3" fillId="0" borderId="6" xfId="0" applyFont="1" applyFill="1" applyBorder="1" applyAlignment="1">
      <alignment horizontal="justify" vertical="center" wrapText="1"/>
    </xf>
    <xf numFmtId="0" fontId="3" fillId="0" borderId="6" xfId="0" applyFont="1" applyFill="1" applyBorder="1" applyAlignment="1">
      <alignment horizontal="left" vertical="center" wrapText="1"/>
    </xf>
    <xf numFmtId="0" fontId="3" fillId="0" borderId="6" xfId="0" applyFont="1" applyFill="1" applyBorder="1" applyAlignment="1">
      <alignment horizontal="center" vertical="center" wrapText="1"/>
    </xf>
    <xf numFmtId="0" fontId="3" fillId="0" borderId="8" xfId="0" applyFont="1" applyFill="1" applyBorder="1"/>
    <xf numFmtId="0" fontId="3" fillId="0" borderId="13" xfId="0" applyFont="1" applyFill="1" applyBorder="1" applyAlignment="1">
      <alignment horizontal="justify" vertical="center" wrapText="1"/>
    </xf>
    <xf numFmtId="0" fontId="3" fillId="0" borderId="13" xfId="0" applyFont="1" applyFill="1" applyBorder="1" applyAlignment="1">
      <alignment horizontal="left" vertical="center" wrapText="1"/>
    </xf>
    <xf numFmtId="0" fontId="3" fillId="0" borderId="13" xfId="0" applyFont="1" applyFill="1" applyBorder="1" applyAlignment="1">
      <alignment horizontal="center" vertical="center" wrapText="1"/>
    </xf>
    <xf numFmtId="0" fontId="3" fillId="0" borderId="20" xfId="0" applyFont="1" applyFill="1" applyBorder="1"/>
    <xf numFmtId="0" fontId="3" fillId="0" borderId="14" xfId="0" applyFont="1" applyFill="1" applyBorder="1" applyAlignment="1">
      <alignment horizontal="center" vertical="center" wrapText="1"/>
    </xf>
    <xf numFmtId="0" fontId="3" fillId="0" borderId="13" xfId="0" applyFont="1" applyFill="1" applyBorder="1"/>
    <xf numFmtId="0" fontId="3" fillId="0" borderId="13" xfId="0" applyFont="1" applyFill="1" applyBorder="1" applyAlignment="1">
      <alignment horizontal="center"/>
    </xf>
    <xf numFmtId="0" fontId="3" fillId="0" borderId="13" xfId="0" applyFont="1" applyFill="1" applyBorder="1" applyAlignment="1">
      <alignment vertical="center" wrapText="1"/>
    </xf>
    <xf numFmtId="0" fontId="3" fillId="0" borderId="13" xfId="0" applyFont="1" applyFill="1" applyBorder="1" applyAlignment="1">
      <alignment vertical="center"/>
    </xf>
    <xf numFmtId="0" fontId="3" fillId="0" borderId="15" xfId="0" applyFont="1" applyFill="1" applyBorder="1"/>
    <xf numFmtId="0" fontId="3" fillId="0" borderId="15" xfId="0" applyFont="1" applyFill="1" applyBorder="1" applyAlignment="1">
      <alignment horizontal="justify" vertical="center" wrapText="1"/>
    </xf>
    <xf numFmtId="0" fontId="3" fillId="0" borderId="15" xfId="0" applyFont="1" applyFill="1" applyBorder="1" applyAlignment="1">
      <alignment horizontal="center" vertical="center" wrapText="1"/>
    </xf>
    <xf numFmtId="0" fontId="3" fillId="0" borderId="21" xfId="0" applyFont="1" applyFill="1" applyBorder="1"/>
    <xf numFmtId="165" fontId="2" fillId="5" borderId="13" xfId="1" applyFont="1" applyFill="1" applyBorder="1" applyAlignment="1">
      <alignment horizontal="center" vertical="center" wrapText="1"/>
    </xf>
    <xf numFmtId="172" fontId="10" fillId="0" borderId="14" xfId="1" applyNumberFormat="1" applyFont="1" applyFill="1" applyBorder="1" applyAlignment="1">
      <alignment horizontal="center" vertical="center" wrapText="1"/>
    </xf>
    <xf numFmtId="166" fontId="4" fillId="0" borderId="0" xfId="0" applyNumberFormat="1" applyFont="1" applyBorder="1" applyAlignment="1">
      <alignment horizontal="center"/>
    </xf>
    <xf numFmtId="0" fontId="2" fillId="0" borderId="3" xfId="0" applyFont="1" applyBorder="1" applyAlignment="1">
      <alignment horizontal="left"/>
    </xf>
    <xf numFmtId="0" fontId="2" fillId="0" borderId="0" xfId="0" applyFont="1" applyBorder="1" applyAlignment="1">
      <alignment horizontal="left"/>
    </xf>
    <xf numFmtId="0" fontId="2" fillId="3" borderId="4"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5"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6" xfId="0" applyFont="1" applyFill="1" applyBorder="1" applyAlignment="1">
      <alignment horizontal="center" vertical="justify" wrapText="1"/>
    </xf>
    <xf numFmtId="0" fontId="2" fillId="3"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5" fillId="0" borderId="17" xfId="0" applyFont="1" applyFill="1" applyBorder="1" applyAlignment="1">
      <alignment horizontal="center" vertical="center" textRotation="88" wrapText="1"/>
    </xf>
    <xf numFmtId="0" fontId="5" fillId="0" borderId="18" xfId="0" applyFont="1" applyFill="1" applyBorder="1" applyAlignment="1">
      <alignment horizontal="center" vertical="center" textRotation="88" wrapText="1"/>
    </xf>
    <xf numFmtId="0" fontId="5" fillId="0" borderId="19" xfId="0" applyFont="1" applyFill="1" applyBorder="1" applyAlignment="1">
      <alignment horizontal="center" vertical="center" textRotation="88" wrapText="1"/>
    </xf>
    <xf numFmtId="0" fontId="2" fillId="0" borderId="5"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1" xfId="0" applyFont="1" applyFill="1" applyBorder="1" applyAlignment="1">
      <alignment horizontal="center" vertical="center" textRotation="255" wrapText="1"/>
    </xf>
    <xf numFmtId="0" fontId="2" fillId="0" borderId="10" xfId="0" applyFont="1" applyFill="1" applyBorder="1" applyAlignment="1">
      <alignment horizontal="center" vertical="center" textRotation="255" wrapText="1"/>
    </xf>
    <xf numFmtId="0" fontId="2" fillId="0" borderId="14" xfId="0" applyFont="1" applyFill="1" applyBorder="1" applyAlignment="1">
      <alignment horizontal="center" vertical="center" textRotation="255" wrapText="1"/>
    </xf>
    <xf numFmtId="0" fontId="2" fillId="0" borderId="11" xfId="0" applyFont="1" applyFill="1" applyBorder="1" applyAlignment="1">
      <alignment horizontal="center" vertical="center" wrapText="1"/>
    </xf>
    <xf numFmtId="164" fontId="2" fillId="0" borderId="11" xfId="2" applyNumberFormat="1" applyFont="1" applyFill="1" applyBorder="1" applyAlignment="1">
      <alignment horizontal="center" vertical="center" wrapText="1"/>
    </xf>
    <xf numFmtId="164" fontId="2" fillId="0" borderId="10" xfId="2" applyNumberFormat="1" applyFont="1" applyFill="1" applyBorder="1" applyAlignment="1">
      <alignment horizontal="center" vertical="center" wrapText="1"/>
    </xf>
    <xf numFmtId="164" fontId="2" fillId="0" borderId="14" xfId="2" applyNumberFormat="1" applyFont="1" applyFill="1" applyBorder="1" applyAlignment="1">
      <alignment horizontal="center" vertical="center" wrapText="1"/>
    </xf>
    <xf numFmtId="0" fontId="2" fillId="0" borderId="16"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1" xfId="0" applyFont="1" applyFill="1" applyBorder="1" applyAlignment="1">
      <alignment horizontal="center"/>
    </xf>
    <xf numFmtId="0" fontId="3" fillId="0" borderId="16" xfId="0" applyFont="1" applyFill="1" applyBorder="1" applyAlignment="1">
      <alignment horizontal="center"/>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165" fontId="2" fillId="5" borderId="11" xfId="1" applyFont="1" applyFill="1" applyBorder="1" applyAlignment="1">
      <alignment horizontal="center" vertical="center" wrapText="1"/>
    </xf>
    <xf numFmtId="165" fontId="2" fillId="5" borderId="14" xfId="1" applyFont="1" applyFill="1" applyBorder="1" applyAlignment="1">
      <alignment horizontal="center" vertical="center" wrapText="1"/>
    </xf>
    <xf numFmtId="0" fontId="12" fillId="7" borderId="34" xfId="0" applyFont="1" applyFill="1" applyBorder="1" applyAlignment="1">
      <alignment vertical="center" wrapText="1"/>
    </xf>
    <xf numFmtId="0" fontId="12" fillId="7" borderId="36" xfId="0" applyFont="1" applyFill="1" applyBorder="1" applyAlignment="1">
      <alignment vertical="center" wrapText="1"/>
    </xf>
    <xf numFmtId="0" fontId="12" fillId="7" borderId="37" xfId="0" applyFont="1" applyFill="1" applyBorder="1" applyAlignment="1">
      <alignment vertical="center" wrapText="1"/>
    </xf>
    <xf numFmtId="0" fontId="2" fillId="3" borderId="13"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12" fillId="4" borderId="11" xfId="0" applyFont="1" applyFill="1" applyBorder="1" applyAlignment="1">
      <alignment horizontal="left" vertical="center" textRotation="91"/>
    </xf>
    <xf numFmtId="0" fontId="12" fillId="4" borderId="10" xfId="0" applyFont="1" applyFill="1" applyBorder="1" applyAlignment="1">
      <alignment horizontal="left" vertical="center" textRotation="91"/>
    </xf>
    <xf numFmtId="0" fontId="12" fillId="4" borderId="14" xfId="0" applyFont="1" applyFill="1" applyBorder="1" applyAlignment="1">
      <alignment horizontal="left" vertical="center" textRotation="91"/>
    </xf>
    <xf numFmtId="0" fontId="2" fillId="5" borderId="30" xfId="0" applyFont="1" applyFill="1" applyBorder="1" applyAlignment="1">
      <alignment horizontal="left" vertical="center" wrapText="1"/>
    </xf>
    <xf numFmtId="0" fontId="2" fillId="5" borderId="31" xfId="0" applyFont="1" applyFill="1" applyBorder="1" applyAlignment="1">
      <alignment horizontal="left" vertical="center" wrapText="1"/>
    </xf>
    <xf numFmtId="0" fontId="3" fillId="5" borderId="5" xfId="0" applyFont="1" applyFill="1" applyBorder="1" applyAlignment="1">
      <alignment horizontal="left" vertical="center" wrapText="1"/>
    </xf>
    <xf numFmtId="0" fontId="3" fillId="5" borderId="14" xfId="0" applyFont="1" applyFill="1" applyBorder="1" applyAlignment="1">
      <alignment horizontal="left" vertical="center" wrapText="1"/>
    </xf>
    <xf numFmtId="0" fontId="2" fillId="3" borderId="13" xfId="0" applyFont="1" applyFill="1" applyBorder="1" applyAlignment="1">
      <alignment horizontal="center" vertical="justify" wrapText="1"/>
    </xf>
    <xf numFmtId="0" fontId="9" fillId="0" borderId="42"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51" xfId="0" applyFont="1" applyFill="1" applyBorder="1" applyAlignment="1">
      <alignment horizontal="center" vertical="center" wrapText="1"/>
    </xf>
    <xf numFmtId="0" fontId="17" fillId="0" borderId="40" xfId="0" applyFont="1" applyFill="1" applyBorder="1" applyAlignment="1">
      <alignment horizontal="center" vertical="center" wrapText="1"/>
    </xf>
    <xf numFmtId="0" fontId="17" fillId="0" borderId="48" xfId="0" applyFont="1" applyFill="1" applyBorder="1" applyAlignment="1">
      <alignment horizontal="center" vertical="center" wrapText="1"/>
    </xf>
    <xf numFmtId="0" fontId="17" fillId="0" borderId="29"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8" xfId="0" applyFont="1" applyFill="1" applyBorder="1" applyAlignment="1">
      <alignment horizontal="center" vertical="center" wrapText="1"/>
    </xf>
    <xf numFmtId="49" fontId="17" fillId="0" borderId="42" xfId="0" applyNumberFormat="1" applyFont="1" applyFill="1" applyBorder="1" applyAlignment="1">
      <alignment vertical="center" wrapText="1"/>
    </xf>
    <xf numFmtId="49" fontId="17" fillId="0" borderId="36" xfId="0" applyNumberFormat="1" applyFont="1" applyFill="1" applyBorder="1" applyAlignment="1">
      <alignment vertical="center" wrapText="1"/>
    </xf>
    <xf numFmtId="49" fontId="17" fillId="0" borderId="48" xfId="0" applyNumberFormat="1" applyFont="1" applyFill="1" applyBorder="1" applyAlignment="1">
      <alignment vertical="center" wrapText="1"/>
    </xf>
    <xf numFmtId="0" fontId="14" fillId="0" borderId="39" xfId="0" applyFont="1" applyFill="1" applyBorder="1" applyAlignment="1">
      <alignment horizontal="center" vertical="center" wrapText="1"/>
    </xf>
    <xf numFmtId="0" fontId="14" fillId="0" borderId="46" xfId="0" applyFont="1" applyFill="1" applyBorder="1" applyAlignment="1">
      <alignment horizontal="center" vertical="center" wrapText="1"/>
    </xf>
    <xf numFmtId="0" fontId="14" fillId="0" borderId="34" xfId="0" applyFont="1" applyFill="1" applyBorder="1" applyAlignment="1">
      <alignment horizontal="center" vertical="center" wrapText="1"/>
    </xf>
    <xf numFmtId="0" fontId="10" fillId="0" borderId="44" xfId="0" applyFont="1" applyFill="1" applyBorder="1" applyAlignment="1">
      <alignment horizontal="left" vertical="center" wrapText="1"/>
    </xf>
    <xf numFmtId="0" fontId="10" fillId="0" borderId="32" xfId="0" applyFont="1" applyFill="1" applyBorder="1" applyAlignment="1">
      <alignment horizontal="left" vertical="center" wrapText="1"/>
    </xf>
    <xf numFmtId="0" fontId="14" fillId="0" borderId="50" xfId="0" applyFont="1" applyFill="1" applyBorder="1" applyAlignment="1">
      <alignment horizontal="center" vertical="center" wrapText="1"/>
    </xf>
    <xf numFmtId="0" fontId="14" fillId="0" borderId="51" xfId="0" applyFont="1" applyFill="1" applyBorder="1" applyAlignment="1">
      <alignment horizontal="center" vertical="center" wrapText="1"/>
    </xf>
    <xf numFmtId="0" fontId="7" fillId="3" borderId="4"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6"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7" fillId="3" borderId="6" xfId="0" applyFont="1" applyFill="1" applyBorder="1" applyAlignment="1">
      <alignment horizontal="center" vertical="justify" wrapText="1"/>
    </xf>
  </cellXfs>
  <cellStyles count="4">
    <cellStyle name="Millares" xfId="1" builtinId="3"/>
    <cellStyle name="Millares 2" xf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10</xdr:col>
      <xdr:colOff>0</xdr:colOff>
      <xdr:row>10</xdr:row>
      <xdr:rowOff>85725</xdr:rowOff>
    </xdr:from>
    <xdr:to>
      <xdr:col>10</xdr:col>
      <xdr:colOff>0</xdr:colOff>
      <xdr:row>13</xdr:row>
      <xdr:rowOff>0</xdr:rowOff>
    </xdr:to>
    <xdr:sp macro="" textlink="">
      <xdr:nvSpPr>
        <xdr:cNvPr id="2" name="AutoShape 3">
          <a:extLst>
            <a:ext uri="{FF2B5EF4-FFF2-40B4-BE49-F238E27FC236}">
              <a16:creationId xmlns="" xmlns:a16="http://schemas.microsoft.com/office/drawing/2014/main" id="{36A5D039-018C-4F04-A134-797CEFC79501}"/>
            </a:ext>
          </a:extLst>
        </xdr:cNvPr>
        <xdr:cNvSpPr>
          <a:spLocks/>
        </xdr:cNvSpPr>
      </xdr:nvSpPr>
      <xdr:spPr bwMode="auto">
        <a:xfrm>
          <a:off x="12763500" y="5448300"/>
          <a:ext cx="0" cy="2066925"/>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13</xdr:row>
      <xdr:rowOff>114300</xdr:rowOff>
    </xdr:from>
    <xdr:to>
      <xdr:col>10</xdr:col>
      <xdr:colOff>0</xdr:colOff>
      <xdr:row>14</xdr:row>
      <xdr:rowOff>0</xdr:rowOff>
    </xdr:to>
    <xdr:sp macro="" textlink="">
      <xdr:nvSpPr>
        <xdr:cNvPr id="3" name="AutoShape 3">
          <a:extLst>
            <a:ext uri="{FF2B5EF4-FFF2-40B4-BE49-F238E27FC236}">
              <a16:creationId xmlns="" xmlns:a16="http://schemas.microsoft.com/office/drawing/2014/main" id="{6A743C3A-3C6C-470E-86FD-1E1486963B9A}"/>
            </a:ext>
          </a:extLst>
        </xdr:cNvPr>
        <xdr:cNvSpPr>
          <a:spLocks/>
        </xdr:cNvSpPr>
      </xdr:nvSpPr>
      <xdr:spPr bwMode="auto">
        <a:xfrm>
          <a:off x="12763500" y="7629525"/>
          <a:ext cx="0" cy="314325"/>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0</xdr:colOff>
      <xdr:row>19</xdr:row>
      <xdr:rowOff>85725</xdr:rowOff>
    </xdr:from>
    <xdr:to>
      <xdr:col>10</xdr:col>
      <xdr:colOff>0</xdr:colOff>
      <xdr:row>24</xdr:row>
      <xdr:rowOff>0</xdr:rowOff>
    </xdr:to>
    <xdr:sp macro="" textlink="">
      <xdr:nvSpPr>
        <xdr:cNvPr id="2" name="AutoShape 3">
          <a:extLst>
            <a:ext uri="{FF2B5EF4-FFF2-40B4-BE49-F238E27FC236}">
              <a16:creationId xmlns="" xmlns:a16="http://schemas.microsoft.com/office/drawing/2014/main" id="{00000000-0008-0000-0000-000002000000}"/>
            </a:ext>
          </a:extLst>
        </xdr:cNvPr>
        <xdr:cNvSpPr>
          <a:spLocks/>
        </xdr:cNvSpPr>
      </xdr:nvSpPr>
      <xdr:spPr bwMode="auto">
        <a:xfrm>
          <a:off x="14544675" y="9629775"/>
          <a:ext cx="0" cy="287655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24</xdr:row>
      <xdr:rowOff>0</xdr:rowOff>
    </xdr:from>
    <xdr:to>
      <xdr:col>10</xdr:col>
      <xdr:colOff>0</xdr:colOff>
      <xdr:row>26</xdr:row>
      <xdr:rowOff>0</xdr:rowOff>
    </xdr:to>
    <xdr:sp macro="" textlink="">
      <xdr:nvSpPr>
        <xdr:cNvPr id="3" name="AutoShape 3">
          <a:extLst>
            <a:ext uri="{FF2B5EF4-FFF2-40B4-BE49-F238E27FC236}">
              <a16:creationId xmlns="" xmlns:a16="http://schemas.microsoft.com/office/drawing/2014/main" id="{00000000-0008-0000-0000-000003000000}"/>
            </a:ext>
          </a:extLst>
        </xdr:cNvPr>
        <xdr:cNvSpPr>
          <a:spLocks/>
        </xdr:cNvSpPr>
      </xdr:nvSpPr>
      <xdr:spPr bwMode="auto">
        <a:xfrm>
          <a:off x="14544675" y="12506325"/>
          <a:ext cx="0" cy="131445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24</xdr:row>
      <xdr:rowOff>0</xdr:rowOff>
    </xdr:from>
    <xdr:to>
      <xdr:col>10</xdr:col>
      <xdr:colOff>0</xdr:colOff>
      <xdr:row>26</xdr:row>
      <xdr:rowOff>0</xdr:rowOff>
    </xdr:to>
    <xdr:sp macro="" textlink="">
      <xdr:nvSpPr>
        <xdr:cNvPr id="4" name="AutoShape 3">
          <a:extLst>
            <a:ext uri="{FF2B5EF4-FFF2-40B4-BE49-F238E27FC236}">
              <a16:creationId xmlns="" xmlns:a16="http://schemas.microsoft.com/office/drawing/2014/main" id="{00000000-0008-0000-0000-000004000000}"/>
            </a:ext>
          </a:extLst>
        </xdr:cNvPr>
        <xdr:cNvSpPr>
          <a:spLocks/>
        </xdr:cNvSpPr>
      </xdr:nvSpPr>
      <xdr:spPr bwMode="auto">
        <a:xfrm>
          <a:off x="14544675" y="12506325"/>
          <a:ext cx="0" cy="1314450"/>
        </a:xfrm>
        <a:prstGeom prst="rightBrace">
          <a:avLst>
            <a:gd name="adj1" fmla="val -214748364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10</xdr:col>
      <xdr:colOff>0</xdr:colOff>
      <xdr:row>26</xdr:row>
      <xdr:rowOff>0</xdr:rowOff>
    </xdr:from>
    <xdr:to>
      <xdr:col>10</xdr:col>
      <xdr:colOff>0</xdr:colOff>
      <xdr:row>27</xdr:row>
      <xdr:rowOff>0</xdr:rowOff>
    </xdr:to>
    <xdr:sp macro="" textlink="">
      <xdr:nvSpPr>
        <xdr:cNvPr id="5" name="AutoShape 3">
          <a:extLst>
            <a:ext uri="{FF2B5EF4-FFF2-40B4-BE49-F238E27FC236}">
              <a16:creationId xmlns="" xmlns:a16="http://schemas.microsoft.com/office/drawing/2014/main" id="{00000000-0008-0000-0000-000005000000}"/>
            </a:ext>
          </a:extLst>
        </xdr:cNvPr>
        <xdr:cNvSpPr>
          <a:spLocks/>
        </xdr:cNvSpPr>
      </xdr:nvSpPr>
      <xdr:spPr bwMode="auto">
        <a:xfrm>
          <a:off x="14544675" y="13820775"/>
          <a:ext cx="0" cy="495300"/>
        </a:xfrm>
        <a:prstGeom prst="rightBrace">
          <a:avLst>
            <a:gd name="adj1" fmla="val -214748364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Q1"/>
  <sheetViews>
    <sheetView showGridLines="0" zoomScale="80" zoomScaleNormal="80" workbookViewId="0">
      <pane xSplit="2" topLeftCell="C1" activePane="topRight" state="frozen"/>
      <selection pane="topRight" sqref="A1:XFD1048576"/>
    </sheetView>
  </sheetViews>
  <sheetFormatPr baseColWidth="10" defaultColWidth="0" defaultRowHeight="10.199999999999999"/>
  <cols>
    <col min="1" max="2" width="0" style="1" hidden="1" customWidth="1"/>
    <col min="3" max="6" width="0" style="2" hidden="1" customWidth="1"/>
    <col min="7" max="10" width="0" style="3" hidden="1" customWidth="1"/>
    <col min="11" max="11" width="0" style="4" hidden="1" customWidth="1"/>
    <col min="12" max="12" width="0" style="2" hidden="1" customWidth="1"/>
    <col min="13" max="1213" width="0" style="5" hidden="1" customWidth="1"/>
    <col min="1214" max="16384" width="0" style="2" hidden="1"/>
  </cols>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Q53"/>
  <sheetViews>
    <sheetView showGridLines="0" zoomScale="90" zoomScaleNormal="90" workbookViewId="0">
      <selection activeCell="D15" sqref="D15"/>
    </sheetView>
  </sheetViews>
  <sheetFormatPr baseColWidth="10" defaultColWidth="0" defaultRowHeight="10.199999999999999"/>
  <cols>
    <col min="1" max="1" width="11.5546875" style="1" customWidth="1"/>
    <col min="2" max="2" width="18.109375" style="1" customWidth="1"/>
    <col min="3" max="3" width="27.6640625" style="2" customWidth="1"/>
    <col min="4" max="4" width="39.33203125" style="2" customWidth="1"/>
    <col min="5" max="5" width="47.44140625" style="2" customWidth="1"/>
    <col min="6" max="6" width="14.88671875" style="2" customWidth="1"/>
    <col min="7" max="7" width="24.88671875" style="3" customWidth="1"/>
    <col min="8" max="8" width="10.33203125" style="3" customWidth="1"/>
    <col min="9" max="9" width="13.109375" style="3" customWidth="1"/>
    <col min="10" max="10" width="24" style="3" customWidth="1"/>
    <col min="11" max="11" width="24" style="4" customWidth="1"/>
    <col min="12" max="12" width="39.109375" style="2" bestFit="1" customWidth="1"/>
    <col min="13" max="13" width="15.88671875" style="5" bestFit="1" customWidth="1"/>
    <col min="14" max="248" width="11.44140625" style="5" customWidth="1"/>
    <col min="249" max="249" width="22.44140625" style="5" customWidth="1"/>
    <col min="250" max="251" width="30.33203125" style="5" customWidth="1"/>
    <col min="252" max="252" width="0" style="5" hidden="1"/>
    <col min="253" max="253" width="15.33203125" style="5" customWidth="1"/>
    <col min="254" max="254" width="22.44140625" style="5" customWidth="1"/>
    <col min="255" max="255" width="30.33203125" style="5" customWidth="1"/>
    <col min="256" max="256" width="45.6640625" style="5" customWidth="1"/>
    <col min="257" max="257" width="47.88671875" style="5" customWidth="1"/>
    <col min="258" max="258" width="26.33203125" style="5" customWidth="1"/>
    <col min="259" max="259" width="30.6640625" style="5" bestFit="1" customWidth="1"/>
    <col min="260" max="260" width="20.5546875" style="5" customWidth="1"/>
    <col min="261" max="261" width="16.5546875" style="5" customWidth="1"/>
    <col min="262" max="262" width="25.6640625" style="5" customWidth="1"/>
    <col min="263" max="263" width="20.33203125" style="5" customWidth="1"/>
    <col min="264" max="264" width="39.109375" style="5" bestFit="1" customWidth="1"/>
    <col min="265" max="265" width="18.5546875" style="5" customWidth="1"/>
    <col min="266" max="267" width="15.88671875" style="5" bestFit="1" customWidth="1"/>
    <col min="268" max="268" width="11.44140625" style="5" customWidth="1"/>
    <col min="269" max="269" width="15.88671875" style="5" bestFit="1" customWidth="1"/>
    <col min="270" max="504" width="11.44140625" style="5" customWidth="1"/>
    <col min="505" max="505" width="22.44140625" style="5" customWidth="1"/>
    <col min="506" max="507" width="30.33203125" style="5" customWidth="1"/>
    <col min="508" max="508" width="0" style="5" hidden="1"/>
    <col min="509" max="509" width="15.33203125" style="5" customWidth="1"/>
    <col min="510" max="510" width="22.44140625" style="5" customWidth="1"/>
    <col min="511" max="511" width="30.33203125" style="5" customWidth="1"/>
    <col min="512" max="512" width="45.6640625" style="5" customWidth="1"/>
    <col min="513" max="513" width="47.88671875" style="5" customWidth="1"/>
    <col min="514" max="514" width="26.33203125" style="5" customWidth="1"/>
    <col min="515" max="515" width="30.6640625" style="5" bestFit="1" customWidth="1"/>
    <col min="516" max="516" width="20.5546875" style="5" customWidth="1"/>
    <col min="517" max="517" width="16.5546875" style="5" customWidth="1"/>
    <col min="518" max="518" width="25.6640625" style="5" customWidth="1"/>
    <col min="519" max="519" width="20.33203125" style="5" customWidth="1"/>
    <col min="520" max="520" width="39.109375" style="5" bestFit="1" customWidth="1"/>
    <col min="521" max="521" width="18.5546875" style="5" customWidth="1"/>
    <col min="522" max="523" width="15.88671875" style="5" bestFit="1" customWidth="1"/>
    <col min="524" max="524" width="11.44140625" style="5" customWidth="1"/>
    <col min="525" max="525" width="15.88671875" style="5" bestFit="1" customWidth="1"/>
    <col min="526" max="760" width="11.44140625" style="5" customWidth="1"/>
    <col min="761" max="761" width="22.44140625" style="5" customWidth="1"/>
    <col min="762" max="763" width="30.33203125" style="5" customWidth="1"/>
    <col min="764" max="764" width="0" style="5" hidden="1"/>
    <col min="765" max="765" width="15.33203125" style="5" customWidth="1"/>
    <col min="766" max="766" width="22.44140625" style="5" customWidth="1"/>
    <col min="767" max="767" width="30.33203125" style="5" customWidth="1"/>
    <col min="768" max="768" width="45.6640625" style="5" customWidth="1"/>
    <col min="769" max="769" width="47.88671875" style="5" customWidth="1"/>
    <col min="770" max="770" width="26.33203125" style="5" customWidth="1"/>
    <col min="771" max="771" width="30.6640625" style="5" bestFit="1" customWidth="1"/>
    <col min="772" max="772" width="20.5546875" style="5" customWidth="1"/>
    <col min="773" max="773" width="16.5546875" style="5" customWidth="1"/>
    <col min="774" max="774" width="25.6640625" style="5" customWidth="1"/>
    <col min="775" max="775" width="20.33203125" style="5" customWidth="1"/>
    <col min="776" max="776" width="39.109375" style="5" bestFit="1" customWidth="1"/>
    <col min="777" max="777" width="18.5546875" style="5" customWidth="1"/>
    <col min="778" max="779" width="15.88671875" style="5" bestFit="1" customWidth="1"/>
    <col min="780" max="780" width="11.44140625" style="5" customWidth="1"/>
    <col min="781" max="781" width="15.88671875" style="5" bestFit="1" customWidth="1"/>
    <col min="782" max="1016" width="11.44140625" style="5" customWidth="1"/>
    <col min="1017" max="1017" width="22.44140625" style="5" customWidth="1"/>
    <col min="1018" max="1019" width="30.33203125" style="5" customWidth="1"/>
    <col min="1020" max="1020" width="0" style="5" hidden="1"/>
    <col min="1021" max="1021" width="15.33203125" style="5" customWidth="1"/>
    <col min="1022" max="1022" width="22.44140625" style="5" customWidth="1"/>
    <col min="1023" max="1023" width="30.33203125" style="5" customWidth="1"/>
    <col min="1024" max="1024" width="45.6640625" style="5" customWidth="1"/>
    <col min="1025" max="1025" width="47.88671875" style="5" customWidth="1"/>
    <col min="1026" max="1026" width="26.33203125" style="5" customWidth="1"/>
    <col min="1027" max="1027" width="30.6640625" style="5" bestFit="1" customWidth="1"/>
    <col min="1028" max="1028" width="20.5546875" style="5" customWidth="1"/>
    <col min="1029" max="1029" width="16.5546875" style="5" customWidth="1"/>
    <col min="1030" max="1030" width="25.6640625" style="5" customWidth="1"/>
    <col min="1031" max="1031" width="20.33203125" style="5" customWidth="1"/>
    <col min="1032" max="1032" width="39.109375" style="5" bestFit="1" customWidth="1"/>
    <col min="1033" max="1033" width="18.5546875" style="5" customWidth="1"/>
    <col min="1034" max="1035" width="15.88671875" style="5" bestFit="1" customWidth="1"/>
    <col min="1036" max="1036" width="11.44140625" style="5" customWidth="1"/>
    <col min="1037" max="1037" width="15.88671875" style="5" bestFit="1" customWidth="1"/>
    <col min="1038" max="1213" width="11.44140625" style="5" customWidth="1"/>
    <col min="1214" max="1272" width="11.44140625" style="2" customWidth="1"/>
    <col min="1273" max="1273" width="22.44140625" style="2" customWidth="1"/>
    <col min="1274" max="1275" width="30.33203125" style="2" customWidth="1"/>
    <col min="1276" max="1276" width="0" style="2" hidden="1"/>
    <col min="1277" max="1277" width="15.33203125" style="2" customWidth="1"/>
    <col min="1278" max="1278" width="22.44140625" style="2" customWidth="1"/>
    <col min="1279" max="1279" width="30.33203125" style="2" customWidth="1"/>
    <col min="1280" max="1280" width="45.6640625" style="2" customWidth="1"/>
    <col min="1281" max="1281" width="47.88671875" style="2" customWidth="1"/>
    <col min="1282" max="1282" width="26.33203125" style="2" customWidth="1"/>
    <col min="1283" max="1283" width="30.6640625" style="2" bestFit="1" customWidth="1"/>
    <col min="1284" max="1284" width="20.5546875" style="2" customWidth="1"/>
    <col min="1285" max="1285" width="16.5546875" style="2" customWidth="1"/>
    <col min="1286" max="1286" width="25.6640625" style="2" customWidth="1"/>
    <col min="1287" max="1287" width="20.33203125" style="2" customWidth="1"/>
    <col min="1288" max="1288" width="39.109375" style="2" bestFit="1" customWidth="1"/>
    <col min="1289" max="1289" width="18.5546875" style="2" customWidth="1"/>
    <col min="1290" max="1291" width="15.88671875" style="2" bestFit="1" customWidth="1"/>
    <col min="1292" max="1292" width="11.44140625" style="2" customWidth="1"/>
    <col min="1293" max="1293" width="15.88671875" style="2" bestFit="1" customWidth="1"/>
    <col min="1294" max="1528" width="11.44140625" style="2" customWidth="1"/>
    <col min="1529" max="1529" width="22.44140625" style="2" customWidth="1"/>
    <col min="1530" max="1531" width="30.33203125" style="2" customWidth="1"/>
    <col min="1532" max="1532" width="0" style="2" hidden="1"/>
    <col min="1533" max="1533" width="15.33203125" style="2" customWidth="1"/>
    <col min="1534" max="1534" width="22.44140625" style="2" customWidth="1"/>
    <col min="1535" max="1535" width="30.33203125" style="2" customWidth="1"/>
    <col min="1536" max="1536" width="45.6640625" style="2" customWidth="1"/>
    <col min="1537" max="1537" width="47.88671875" style="2" customWidth="1"/>
    <col min="1538" max="1538" width="26.33203125" style="2" customWidth="1"/>
    <col min="1539" max="1539" width="30.6640625" style="2" bestFit="1" customWidth="1"/>
    <col min="1540" max="1540" width="20.5546875" style="2" customWidth="1"/>
    <col min="1541" max="1541" width="16.5546875" style="2" customWidth="1"/>
    <col min="1542" max="1542" width="25.6640625" style="2" customWidth="1"/>
    <col min="1543" max="1543" width="20.33203125" style="2" customWidth="1"/>
    <col min="1544" max="1544" width="39.109375" style="2" bestFit="1" customWidth="1"/>
    <col min="1545" max="1545" width="18.5546875" style="2" customWidth="1"/>
    <col min="1546" max="1547" width="15.88671875" style="2" bestFit="1" customWidth="1"/>
    <col min="1548" max="1548" width="11.44140625" style="2" customWidth="1"/>
    <col min="1549" max="1549" width="15.88671875" style="2" bestFit="1" customWidth="1"/>
    <col min="1550" max="1784" width="11.44140625" style="2" customWidth="1"/>
    <col min="1785" max="1785" width="22.44140625" style="2" customWidth="1"/>
    <col min="1786" max="1787" width="30.33203125" style="2" customWidth="1"/>
    <col min="1788" max="1788" width="0" style="2" hidden="1"/>
    <col min="1789" max="1789" width="15.33203125" style="2" customWidth="1"/>
    <col min="1790" max="1790" width="22.44140625" style="2" customWidth="1"/>
    <col min="1791" max="1791" width="30.33203125" style="2" customWidth="1"/>
    <col min="1792" max="1792" width="45.6640625" style="2" customWidth="1"/>
    <col min="1793" max="1793" width="47.88671875" style="2" customWidth="1"/>
    <col min="1794" max="1794" width="26.33203125" style="2" customWidth="1"/>
    <col min="1795" max="1795" width="30.6640625" style="2" bestFit="1" customWidth="1"/>
    <col min="1796" max="1796" width="20.5546875" style="2" customWidth="1"/>
    <col min="1797" max="1797" width="16.5546875" style="2" customWidth="1"/>
    <col min="1798" max="1798" width="25.6640625" style="2" customWidth="1"/>
    <col min="1799" max="1799" width="20.33203125" style="2" customWidth="1"/>
    <col min="1800" max="1800" width="39.109375" style="2" bestFit="1" customWidth="1"/>
    <col min="1801" max="1801" width="18.5546875" style="2" customWidth="1"/>
    <col min="1802" max="1803" width="15.88671875" style="2" bestFit="1" customWidth="1"/>
    <col min="1804" max="1804" width="11.44140625" style="2" customWidth="1"/>
    <col min="1805" max="1805" width="15.88671875" style="2" bestFit="1" customWidth="1"/>
    <col min="1806" max="2040" width="11.44140625" style="2" customWidth="1"/>
    <col min="2041" max="2041" width="22.44140625" style="2" customWidth="1"/>
    <col min="2042" max="2043" width="30.33203125" style="2" customWidth="1"/>
    <col min="2044" max="2044" width="0" style="2" hidden="1"/>
    <col min="2045" max="2045" width="15.33203125" style="2" customWidth="1"/>
    <col min="2046" max="2046" width="22.44140625" style="2" customWidth="1"/>
    <col min="2047" max="2047" width="30.33203125" style="2" customWidth="1"/>
    <col min="2048" max="2048" width="45.6640625" style="2" customWidth="1"/>
    <col min="2049" max="2049" width="47.88671875" style="2" customWidth="1"/>
    <col min="2050" max="2050" width="26.33203125" style="2" customWidth="1"/>
    <col min="2051" max="2051" width="30.6640625" style="2" bestFit="1" customWidth="1"/>
    <col min="2052" max="2052" width="20.5546875" style="2" customWidth="1"/>
    <col min="2053" max="2053" width="16.5546875" style="2" customWidth="1"/>
    <col min="2054" max="2054" width="25.6640625" style="2" customWidth="1"/>
    <col min="2055" max="2055" width="20.33203125" style="2" customWidth="1"/>
    <col min="2056" max="2056" width="39.109375" style="2" bestFit="1" customWidth="1"/>
    <col min="2057" max="2057" width="18.5546875" style="2" customWidth="1"/>
    <col min="2058" max="2059" width="15.88671875" style="2" bestFit="1" customWidth="1"/>
    <col min="2060" max="2060" width="11.44140625" style="2" customWidth="1"/>
    <col min="2061" max="2061" width="15.88671875" style="2" bestFit="1" customWidth="1"/>
    <col min="2062" max="2296" width="11.44140625" style="2" customWidth="1"/>
    <col min="2297" max="2297" width="22.44140625" style="2" customWidth="1"/>
    <col min="2298" max="2299" width="30.33203125" style="2" customWidth="1"/>
    <col min="2300" max="2300" width="0" style="2" hidden="1"/>
    <col min="2301" max="2301" width="15.33203125" style="2" customWidth="1"/>
    <col min="2302" max="2302" width="22.44140625" style="2" customWidth="1"/>
    <col min="2303" max="2303" width="30.33203125" style="2" customWidth="1"/>
    <col min="2304" max="2304" width="45.6640625" style="2" customWidth="1"/>
    <col min="2305" max="2305" width="47.88671875" style="2" customWidth="1"/>
    <col min="2306" max="2306" width="26.33203125" style="2" customWidth="1"/>
    <col min="2307" max="2307" width="30.6640625" style="2" bestFit="1" customWidth="1"/>
    <col min="2308" max="2308" width="20.5546875" style="2" customWidth="1"/>
    <col min="2309" max="2309" width="16.5546875" style="2" customWidth="1"/>
    <col min="2310" max="2310" width="25.6640625" style="2" customWidth="1"/>
    <col min="2311" max="2311" width="20.33203125" style="2" customWidth="1"/>
    <col min="2312" max="2312" width="39.109375" style="2" bestFit="1" customWidth="1"/>
    <col min="2313" max="2313" width="18.5546875" style="2" customWidth="1"/>
    <col min="2314" max="2315" width="15.88671875" style="2" bestFit="1" customWidth="1"/>
    <col min="2316" max="2316" width="11.44140625" style="2" customWidth="1"/>
    <col min="2317" max="2317" width="15.88671875" style="2" bestFit="1" customWidth="1"/>
    <col min="2318" max="2552" width="11.44140625" style="2" customWidth="1"/>
    <col min="2553" max="2553" width="22.44140625" style="2" customWidth="1"/>
    <col min="2554" max="2555" width="30.33203125" style="2" customWidth="1"/>
    <col min="2556" max="2556" width="0" style="2" hidden="1"/>
    <col min="2557" max="2557" width="15.33203125" style="2" customWidth="1"/>
    <col min="2558" max="2558" width="22.44140625" style="2" customWidth="1"/>
    <col min="2559" max="2559" width="30.33203125" style="2" customWidth="1"/>
    <col min="2560" max="2560" width="45.6640625" style="2" customWidth="1"/>
    <col min="2561" max="2561" width="47.88671875" style="2" customWidth="1"/>
    <col min="2562" max="2562" width="26.33203125" style="2" customWidth="1"/>
    <col min="2563" max="2563" width="30.6640625" style="2" bestFit="1" customWidth="1"/>
    <col min="2564" max="2564" width="20.5546875" style="2" customWidth="1"/>
    <col min="2565" max="2565" width="16.5546875" style="2" customWidth="1"/>
    <col min="2566" max="2566" width="25.6640625" style="2" customWidth="1"/>
    <col min="2567" max="2567" width="20.33203125" style="2" customWidth="1"/>
    <col min="2568" max="2568" width="39.109375" style="2" bestFit="1" customWidth="1"/>
    <col min="2569" max="2569" width="18.5546875" style="2" customWidth="1"/>
    <col min="2570" max="2571" width="15.88671875" style="2" bestFit="1" customWidth="1"/>
    <col min="2572" max="2572" width="11.44140625" style="2" customWidth="1"/>
    <col min="2573" max="2573" width="15.88671875" style="2" bestFit="1" customWidth="1"/>
    <col min="2574" max="2808" width="11.44140625" style="2" customWidth="1"/>
    <col min="2809" max="2809" width="22.44140625" style="2" customWidth="1"/>
    <col min="2810" max="2811" width="30.33203125" style="2" customWidth="1"/>
    <col min="2812" max="2812" width="0" style="2" hidden="1"/>
    <col min="2813" max="2813" width="15.33203125" style="2" customWidth="1"/>
    <col min="2814" max="2814" width="22.44140625" style="2" customWidth="1"/>
    <col min="2815" max="2815" width="30.33203125" style="2" customWidth="1"/>
    <col min="2816" max="2816" width="45.6640625" style="2" customWidth="1"/>
    <col min="2817" max="2817" width="47.88671875" style="2" customWidth="1"/>
    <col min="2818" max="2818" width="26.33203125" style="2" customWidth="1"/>
    <col min="2819" max="2819" width="30.6640625" style="2" bestFit="1" customWidth="1"/>
    <col min="2820" max="2820" width="20.5546875" style="2" customWidth="1"/>
    <col min="2821" max="2821" width="16.5546875" style="2" customWidth="1"/>
    <col min="2822" max="2822" width="25.6640625" style="2" customWidth="1"/>
    <col min="2823" max="2823" width="20.33203125" style="2" customWidth="1"/>
    <col min="2824" max="2824" width="39.109375" style="2" bestFit="1" customWidth="1"/>
    <col min="2825" max="2825" width="18.5546875" style="2" customWidth="1"/>
    <col min="2826" max="2827" width="15.88671875" style="2" bestFit="1" customWidth="1"/>
    <col min="2828" max="2828" width="11.44140625" style="2" customWidth="1"/>
    <col min="2829" max="2829" width="15.88671875" style="2" bestFit="1" customWidth="1"/>
    <col min="2830" max="3064" width="11.44140625" style="2" customWidth="1"/>
    <col min="3065" max="3065" width="22.44140625" style="2" customWidth="1"/>
    <col min="3066" max="3067" width="30.33203125" style="2" customWidth="1"/>
    <col min="3068" max="3068" width="0" style="2" hidden="1"/>
    <col min="3069" max="3069" width="15.33203125" style="2" customWidth="1"/>
    <col min="3070" max="3070" width="22.44140625" style="2" customWidth="1"/>
    <col min="3071" max="3071" width="30.33203125" style="2" customWidth="1"/>
    <col min="3072" max="3072" width="45.6640625" style="2" customWidth="1"/>
    <col min="3073" max="3073" width="47.88671875" style="2" customWidth="1"/>
    <col min="3074" max="3074" width="26.33203125" style="2" customWidth="1"/>
    <col min="3075" max="3075" width="30.6640625" style="2" bestFit="1" customWidth="1"/>
    <col min="3076" max="3076" width="20.5546875" style="2" customWidth="1"/>
    <col min="3077" max="3077" width="16.5546875" style="2" customWidth="1"/>
    <col min="3078" max="3078" width="25.6640625" style="2" customWidth="1"/>
    <col min="3079" max="3079" width="20.33203125" style="2" customWidth="1"/>
    <col min="3080" max="3080" width="39.109375" style="2" bestFit="1" customWidth="1"/>
    <col min="3081" max="3081" width="18.5546875" style="2" customWidth="1"/>
    <col min="3082" max="3083" width="15.88671875" style="2" bestFit="1" customWidth="1"/>
    <col min="3084" max="3084" width="11.44140625" style="2" customWidth="1"/>
    <col min="3085" max="3085" width="15.88671875" style="2" bestFit="1" customWidth="1"/>
    <col min="3086" max="3320" width="11.44140625" style="2" customWidth="1"/>
    <col min="3321" max="3321" width="22.44140625" style="2" customWidth="1"/>
    <col min="3322" max="3323" width="30.33203125" style="2" customWidth="1"/>
    <col min="3324" max="3324" width="0" style="2" hidden="1"/>
    <col min="3325" max="3325" width="15.33203125" style="2" customWidth="1"/>
    <col min="3326" max="3326" width="22.44140625" style="2" customWidth="1"/>
    <col min="3327" max="3327" width="30.33203125" style="2" customWidth="1"/>
    <col min="3328" max="3328" width="45.6640625" style="2" customWidth="1"/>
    <col min="3329" max="3329" width="47.88671875" style="2" customWidth="1"/>
    <col min="3330" max="3330" width="26.33203125" style="2" customWidth="1"/>
    <col min="3331" max="3331" width="30.6640625" style="2" bestFit="1" customWidth="1"/>
    <col min="3332" max="3332" width="20.5546875" style="2" customWidth="1"/>
    <col min="3333" max="3333" width="16.5546875" style="2" customWidth="1"/>
    <col min="3334" max="3334" width="25.6640625" style="2" customWidth="1"/>
    <col min="3335" max="3335" width="20.33203125" style="2" customWidth="1"/>
    <col min="3336" max="3336" width="39.109375" style="2" bestFit="1" customWidth="1"/>
    <col min="3337" max="3337" width="18.5546875" style="2" customWidth="1"/>
    <col min="3338" max="3339" width="15.88671875" style="2" bestFit="1" customWidth="1"/>
    <col min="3340" max="3340" width="11.44140625" style="2" customWidth="1"/>
    <col min="3341" max="3341" width="15.88671875" style="2" bestFit="1" customWidth="1"/>
    <col min="3342" max="3576" width="11.44140625" style="2" customWidth="1"/>
    <col min="3577" max="3577" width="22.44140625" style="2" customWidth="1"/>
    <col min="3578" max="3579" width="30.33203125" style="2" customWidth="1"/>
    <col min="3580" max="3580" width="0" style="2" hidden="1"/>
    <col min="3581" max="3581" width="15.33203125" style="2" customWidth="1"/>
    <col min="3582" max="3582" width="22.44140625" style="2" customWidth="1"/>
    <col min="3583" max="3583" width="30.33203125" style="2" customWidth="1"/>
    <col min="3584" max="3584" width="45.6640625" style="2" customWidth="1"/>
    <col min="3585" max="3585" width="47.88671875" style="2" customWidth="1"/>
    <col min="3586" max="3586" width="26.33203125" style="2" customWidth="1"/>
    <col min="3587" max="3587" width="30.6640625" style="2" bestFit="1" customWidth="1"/>
    <col min="3588" max="3588" width="20.5546875" style="2" customWidth="1"/>
    <col min="3589" max="3589" width="16.5546875" style="2" customWidth="1"/>
    <col min="3590" max="3590" width="25.6640625" style="2" customWidth="1"/>
    <col min="3591" max="3591" width="20.33203125" style="2" customWidth="1"/>
    <col min="3592" max="3592" width="39.109375" style="2" bestFit="1" customWidth="1"/>
    <col min="3593" max="3593" width="18.5546875" style="2" customWidth="1"/>
    <col min="3594" max="3595" width="15.88671875" style="2" bestFit="1" customWidth="1"/>
    <col min="3596" max="3596" width="11.44140625" style="2" customWidth="1"/>
    <col min="3597" max="3597" width="15.88671875" style="2" bestFit="1" customWidth="1"/>
    <col min="3598" max="3832" width="11.44140625" style="2" customWidth="1"/>
    <col min="3833" max="3833" width="22.44140625" style="2" customWidth="1"/>
    <col min="3834" max="3835" width="30.33203125" style="2" customWidth="1"/>
    <col min="3836" max="3836" width="0" style="2" hidden="1"/>
    <col min="3837" max="3837" width="15.33203125" style="2" customWidth="1"/>
    <col min="3838" max="3838" width="22.44140625" style="2" customWidth="1"/>
    <col min="3839" max="3839" width="30.33203125" style="2" customWidth="1"/>
    <col min="3840" max="3840" width="45.6640625" style="2" customWidth="1"/>
    <col min="3841" max="3841" width="47.88671875" style="2" customWidth="1"/>
    <col min="3842" max="3842" width="26.33203125" style="2" customWidth="1"/>
    <col min="3843" max="3843" width="30.6640625" style="2" bestFit="1" customWidth="1"/>
    <col min="3844" max="3844" width="20.5546875" style="2" customWidth="1"/>
    <col min="3845" max="3845" width="16.5546875" style="2" customWidth="1"/>
    <col min="3846" max="3846" width="25.6640625" style="2" customWidth="1"/>
    <col min="3847" max="3847" width="20.33203125" style="2" customWidth="1"/>
    <col min="3848" max="3848" width="39.109375" style="2" bestFit="1" customWidth="1"/>
    <col min="3849" max="3849" width="18.5546875" style="2" customWidth="1"/>
    <col min="3850" max="3851" width="15.88671875" style="2" bestFit="1" customWidth="1"/>
    <col min="3852" max="3852" width="11.44140625" style="2" customWidth="1"/>
    <col min="3853" max="3853" width="15.88671875" style="2" bestFit="1" customWidth="1"/>
    <col min="3854" max="4088" width="11.44140625" style="2" customWidth="1"/>
    <col min="4089" max="4089" width="22.44140625" style="2" customWidth="1"/>
    <col min="4090" max="4091" width="30.33203125" style="2" customWidth="1"/>
    <col min="4092" max="4092" width="0" style="2" hidden="1"/>
    <col min="4093" max="4093" width="15.33203125" style="2" customWidth="1"/>
    <col min="4094" max="4094" width="22.44140625" style="2" customWidth="1"/>
    <col min="4095" max="4095" width="30.33203125" style="2" customWidth="1"/>
    <col min="4096" max="4096" width="45.6640625" style="2" customWidth="1"/>
    <col min="4097" max="4097" width="47.88671875" style="2" customWidth="1"/>
    <col min="4098" max="4098" width="26.33203125" style="2" customWidth="1"/>
    <col min="4099" max="4099" width="30.6640625" style="2" bestFit="1" customWidth="1"/>
    <col min="4100" max="4100" width="20.5546875" style="2" customWidth="1"/>
    <col min="4101" max="4101" width="16.5546875" style="2" customWidth="1"/>
    <col min="4102" max="4102" width="25.6640625" style="2" customWidth="1"/>
    <col min="4103" max="4103" width="20.33203125" style="2" customWidth="1"/>
    <col min="4104" max="4104" width="39.109375" style="2" bestFit="1" customWidth="1"/>
    <col min="4105" max="4105" width="18.5546875" style="2" customWidth="1"/>
    <col min="4106" max="4107" width="15.88671875" style="2" bestFit="1" customWidth="1"/>
    <col min="4108" max="4108" width="11.44140625" style="2" customWidth="1"/>
    <col min="4109" max="4109" width="15.88671875" style="2" bestFit="1" customWidth="1"/>
    <col min="4110" max="4344" width="11.44140625" style="2" customWidth="1"/>
    <col min="4345" max="4345" width="22.44140625" style="2" customWidth="1"/>
    <col min="4346" max="4347" width="30.33203125" style="2" customWidth="1"/>
    <col min="4348" max="4348" width="0" style="2" hidden="1"/>
    <col min="4349" max="4349" width="15.33203125" style="2" customWidth="1"/>
    <col min="4350" max="4350" width="22.44140625" style="2" customWidth="1"/>
    <col min="4351" max="4351" width="30.33203125" style="2" customWidth="1"/>
    <col min="4352" max="4352" width="45.6640625" style="2" customWidth="1"/>
    <col min="4353" max="4353" width="47.88671875" style="2" customWidth="1"/>
    <col min="4354" max="4354" width="26.33203125" style="2" customWidth="1"/>
    <col min="4355" max="4355" width="30.6640625" style="2" bestFit="1" customWidth="1"/>
    <col min="4356" max="4356" width="20.5546875" style="2" customWidth="1"/>
    <col min="4357" max="4357" width="16.5546875" style="2" customWidth="1"/>
    <col min="4358" max="4358" width="25.6640625" style="2" customWidth="1"/>
    <col min="4359" max="4359" width="20.33203125" style="2" customWidth="1"/>
    <col min="4360" max="4360" width="39.109375" style="2" bestFit="1" customWidth="1"/>
    <col min="4361" max="4361" width="18.5546875" style="2" customWidth="1"/>
    <col min="4362" max="4363" width="15.88671875" style="2" bestFit="1" customWidth="1"/>
    <col min="4364" max="4364" width="11.44140625" style="2" customWidth="1"/>
    <col min="4365" max="4365" width="15.88671875" style="2" bestFit="1" customWidth="1"/>
    <col min="4366" max="4600" width="11.44140625" style="2" customWidth="1"/>
    <col min="4601" max="4601" width="22.44140625" style="2" customWidth="1"/>
    <col min="4602" max="4603" width="30.33203125" style="2" customWidth="1"/>
    <col min="4604" max="4604" width="0" style="2" hidden="1"/>
    <col min="4605" max="4605" width="15.33203125" style="2" customWidth="1"/>
    <col min="4606" max="4606" width="22.44140625" style="2" customWidth="1"/>
    <col min="4607" max="4607" width="30.33203125" style="2" customWidth="1"/>
    <col min="4608" max="4608" width="45.6640625" style="2" customWidth="1"/>
    <col min="4609" max="4609" width="47.88671875" style="2" customWidth="1"/>
    <col min="4610" max="4610" width="26.33203125" style="2" customWidth="1"/>
    <col min="4611" max="4611" width="30.6640625" style="2" bestFit="1" customWidth="1"/>
    <col min="4612" max="4612" width="20.5546875" style="2" customWidth="1"/>
    <col min="4613" max="4613" width="16.5546875" style="2" customWidth="1"/>
    <col min="4614" max="4614" width="25.6640625" style="2" customWidth="1"/>
    <col min="4615" max="4615" width="20.33203125" style="2" customWidth="1"/>
    <col min="4616" max="4616" width="39.109375" style="2" bestFit="1" customWidth="1"/>
    <col min="4617" max="4617" width="18.5546875" style="2" customWidth="1"/>
    <col min="4618" max="4619" width="15.88671875" style="2" bestFit="1" customWidth="1"/>
    <col min="4620" max="4620" width="11.44140625" style="2" customWidth="1"/>
    <col min="4621" max="4621" width="15.88671875" style="2" bestFit="1" customWidth="1"/>
    <col min="4622" max="4856" width="11.44140625" style="2" customWidth="1"/>
    <col min="4857" max="4857" width="22.44140625" style="2" customWidth="1"/>
    <col min="4858" max="4859" width="30.33203125" style="2" customWidth="1"/>
    <col min="4860" max="4860" width="0" style="2" hidden="1"/>
    <col min="4861" max="4861" width="15.33203125" style="2" customWidth="1"/>
    <col min="4862" max="4862" width="22.44140625" style="2" customWidth="1"/>
    <col min="4863" max="4863" width="30.33203125" style="2" customWidth="1"/>
    <col min="4864" max="4864" width="45.6640625" style="2" customWidth="1"/>
    <col min="4865" max="4865" width="47.88671875" style="2" customWidth="1"/>
    <col min="4866" max="4866" width="26.33203125" style="2" customWidth="1"/>
    <col min="4867" max="4867" width="30.6640625" style="2" bestFit="1" customWidth="1"/>
    <col min="4868" max="4868" width="20.5546875" style="2" customWidth="1"/>
    <col min="4869" max="4869" width="16.5546875" style="2" customWidth="1"/>
    <col min="4870" max="4870" width="25.6640625" style="2" customWidth="1"/>
    <col min="4871" max="4871" width="20.33203125" style="2" customWidth="1"/>
    <col min="4872" max="4872" width="39.109375" style="2" bestFit="1" customWidth="1"/>
    <col min="4873" max="4873" width="18.5546875" style="2" customWidth="1"/>
    <col min="4874" max="4875" width="15.88671875" style="2" bestFit="1" customWidth="1"/>
    <col min="4876" max="4876" width="11.44140625" style="2" customWidth="1"/>
    <col min="4877" max="4877" width="15.88671875" style="2" bestFit="1" customWidth="1"/>
    <col min="4878" max="5112" width="11.44140625" style="2" customWidth="1"/>
    <col min="5113" max="5113" width="22.44140625" style="2" customWidth="1"/>
    <col min="5114" max="5115" width="30.33203125" style="2" customWidth="1"/>
    <col min="5116" max="5116" width="0" style="2" hidden="1"/>
    <col min="5117" max="5117" width="15.33203125" style="2" customWidth="1"/>
    <col min="5118" max="5118" width="22.44140625" style="2" customWidth="1"/>
    <col min="5119" max="5119" width="30.33203125" style="2" customWidth="1"/>
    <col min="5120" max="5120" width="45.6640625" style="2" customWidth="1"/>
    <col min="5121" max="5121" width="47.88671875" style="2" customWidth="1"/>
    <col min="5122" max="5122" width="26.33203125" style="2" customWidth="1"/>
    <col min="5123" max="5123" width="30.6640625" style="2" bestFit="1" customWidth="1"/>
    <col min="5124" max="5124" width="20.5546875" style="2" customWidth="1"/>
    <col min="5125" max="5125" width="16.5546875" style="2" customWidth="1"/>
    <col min="5126" max="5126" width="25.6640625" style="2" customWidth="1"/>
    <col min="5127" max="5127" width="20.33203125" style="2" customWidth="1"/>
    <col min="5128" max="5128" width="39.109375" style="2" bestFit="1" customWidth="1"/>
    <col min="5129" max="5129" width="18.5546875" style="2" customWidth="1"/>
    <col min="5130" max="5131" width="15.88671875" style="2" bestFit="1" customWidth="1"/>
    <col min="5132" max="5132" width="11.44140625" style="2" customWidth="1"/>
    <col min="5133" max="5133" width="15.88671875" style="2" bestFit="1" customWidth="1"/>
    <col min="5134" max="5368" width="11.44140625" style="2" customWidth="1"/>
    <col min="5369" max="5369" width="22.44140625" style="2" customWidth="1"/>
    <col min="5370" max="5371" width="30.33203125" style="2" customWidth="1"/>
    <col min="5372" max="5372" width="0" style="2" hidden="1"/>
    <col min="5373" max="5373" width="15.33203125" style="2" customWidth="1"/>
    <col min="5374" max="5374" width="22.44140625" style="2" customWidth="1"/>
    <col min="5375" max="5375" width="30.33203125" style="2" customWidth="1"/>
    <col min="5376" max="5376" width="45.6640625" style="2" customWidth="1"/>
    <col min="5377" max="5377" width="47.88671875" style="2" customWidth="1"/>
    <col min="5378" max="5378" width="26.33203125" style="2" customWidth="1"/>
    <col min="5379" max="5379" width="30.6640625" style="2" bestFit="1" customWidth="1"/>
    <col min="5380" max="5380" width="20.5546875" style="2" customWidth="1"/>
    <col min="5381" max="5381" width="16.5546875" style="2" customWidth="1"/>
    <col min="5382" max="5382" width="25.6640625" style="2" customWidth="1"/>
    <col min="5383" max="5383" width="20.33203125" style="2" customWidth="1"/>
    <col min="5384" max="5384" width="39.109375" style="2" bestFit="1" customWidth="1"/>
    <col min="5385" max="5385" width="18.5546875" style="2" customWidth="1"/>
    <col min="5386" max="5387" width="15.88671875" style="2" bestFit="1" customWidth="1"/>
    <col min="5388" max="5388" width="11.44140625" style="2" customWidth="1"/>
    <col min="5389" max="5389" width="15.88671875" style="2" bestFit="1" customWidth="1"/>
    <col min="5390" max="5624" width="11.44140625" style="2" customWidth="1"/>
    <col min="5625" max="5625" width="22.44140625" style="2" customWidth="1"/>
    <col min="5626" max="5627" width="30.33203125" style="2" customWidth="1"/>
    <col min="5628" max="5628" width="0" style="2" hidden="1"/>
    <col min="5629" max="5629" width="15.33203125" style="2" customWidth="1"/>
    <col min="5630" max="5630" width="22.44140625" style="2" customWidth="1"/>
    <col min="5631" max="5631" width="30.33203125" style="2" customWidth="1"/>
    <col min="5632" max="5632" width="45.6640625" style="2" customWidth="1"/>
    <col min="5633" max="5633" width="47.88671875" style="2" customWidth="1"/>
    <col min="5634" max="5634" width="26.33203125" style="2" customWidth="1"/>
    <col min="5635" max="5635" width="30.6640625" style="2" bestFit="1" customWidth="1"/>
    <col min="5636" max="5636" width="20.5546875" style="2" customWidth="1"/>
    <col min="5637" max="5637" width="16.5546875" style="2" customWidth="1"/>
    <col min="5638" max="5638" width="25.6640625" style="2" customWidth="1"/>
    <col min="5639" max="5639" width="20.33203125" style="2" customWidth="1"/>
    <col min="5640" max="5640" width="39.109375" style="2" bestFit="1" customWidth="1"/>
    <col min="5641" max="5641" width="18.5546875" style="2" customWidth="1"/>
    <col min="5642" max="5643" width="15.88671875" style="2" bestFit="1" customWidth="1"/>
    <col min="5644" max="5644" width="11.44140625" style="2" customWidth="1"/>
    <col min="5645" max="5645" width="15.88671875" style="2" bestFit="1" customWidth="1"/>
    <col min="5646" max="5880" width="11.44140625" style="2" customWidth="1"/>
    <col min="5881" max="5881" width="22.44140625" style="2" customWidth="1"/>
    <col min="5882" max="5883" width="30.33203125" style="2" customWidth="1"/>
    <col min="5884" max="5884" width="0" style="2" hidden="1"/>
    <col min="5885" max="5885" width="15.33203125" style="2" customWidth="1"/>
    <col min="5886" max="5886" width="22.44140625" style="2" customWidth="1"/>
    <col min="5887" max="5887" width="30.33203125" style="2" customWidth="1"/>
    <col min="5888" max="5888" width="45.6640625" style="2" customWidth="1"/>
    <col min="5889" max="5889" width="47.88671875" style="2" customWidth="1"/>
    <col min="5890" max="5890" width="26.33203125" style="2" customWidth="1"/>
    <col min="5891" max="5891" width="30.6640625" style="2" bestFit="1" customWidth="1"/>
    <col min="5892" max="5892" width="20.5546875" style="2" customWidth="1"/>
    <col min="5893" max="5893" width="16.5546875" style="2" customWidth="1"/>
    <col min="5894" max="5894" width="25.6640625" style="2" customWidth="1"/>
    <col min="5895" max="5895" width="20.33203125" style="2" customWidth="1"/>
    <col min="5896" max="5896" width="39.109375" style="2" bestFit="1" customWidth="1"/>
    <col min="5897" max="5897" width="18.5546875" style="2" customWidth="1"/>
    <col min="5898" max="5899" width="15.88671875" style="2" bestFit="1" customWidth="1"/>
    <col min="5900" max="5900" width="11.44140625" style="2" customWidth="1"/>
    <col min="5901" max="5901" width="15.88671875" style="2" bestFit="1" customWidth="1"/>
    <col min="5902" max="6136" width="11.44140625" style="2" customWidth="1"/>
    <col min="6137" max="6137" width="22.44140625" style="2" customWidth="1"/>
    <col min="6138" max="6139" width="30.33203125" style="2" customWidth="1"/>
    <col min="6140" max="6140" width="0" style="2" hidden="1"/>
    <col min="6141" max="6141" width="15.33203125" style="2" customWidth="1"/>
    <col min="6142" max="6142" width="22.44140625" style="2" customWidth="1"/>
    <col min="6143" max="6143" width="30.33203125" style="2" customWidth="1"/>
    <col min="6144" max="6144" width="45.6640625" style="2" customWidth="1"/>
    <col min="6145" max="6145" width="47.88671875" style="2" customWidth="1"/>
    <col min="6146" max="6146" width="26.33203125" style="2" customWidth="1"/>
    <col min="6147" max="6147" width="30.6640625" style="2" bestFit="1" customWidth="1"/>
    <col min="6148" max="6148" width="20.5546875" style="2" customWidth="1"/>
    <col min="6149" max="6149" width="16.5546875" style="2" customWidth="1"/>
    <col min="6150" max="6150" width="25.6640625" style="2" customWidth="1"/>
    <col min="6151" max="6151" width="20.33203125" style="2" customWidth="1"/>
    <col min="6152" max="6152" width="39.109375" style="2" bestFit="1" customWidth="1"/>
    <col min="6153" max="6153" width="18.5546875" style="2" customWidth="1"/>
    <col min="6154" max="6155" width="15.88671875" style="2" bestFit="1" customWidth="1"/>
    <col min="6156" max="6156" width="11.44140625" style="2" customWidth="1"/>
    <col min="6157" max="6157" width="15.88671875" style="2" bestFit="1" customWidth="1"/>
    <col min="6158" max="6392" width="11.44140625" style="2" customWidth="1"/>
    <col min="6393" max="6393" width="22.44140625" style="2" customWidth="1"/>
    <col min="6394" max="6395" width="30.33203125" style="2" customWidth="1"/>
    <col min="6396" max="6396" width="0" style="2" hidden="1"/>
    <col min="6397" max="6397" width="15.33203125" style="2" customWidth="1"/>
    <col min="6398" max="6398" width="22.44140625" style="2" customWidth="1"/>
    <col min="6399" max="6399" width="30.33203125" style="2" customWidth="1"/>
    <col min="6400" max="6400" width="45.6640625" style="2" customWidth="1"/>
    <col min="6401" max="6401" width="47.88671875" style="2" customWidth="1"/>
    <col min="6402" max="6402" width="26.33203125" style="2" customWidth="1"/>
    <col min="6403" max="6403" width="30.6640625" style="2" bestFit="1" customWidth="1"/>
    <col min="6404" max="6404" width="20.5546875" style="2" customWidth="1"/>
    <col min="6405" max="6405" width="16.5546875" style="2" customWidth="1"/>
    <col min="6406" max="6406" width="25.6640625" style="2" customWidth="1"/>
    <col min="6407" max="6407" width="20.33203125" style="2" customWidth="1"/>
    <col min="6408" max="6408" width="39.109375" style="2" bestFit="1" customWidth="1"/>
    <col min="6409" max="6409" width="18.5546875" style="2" customWidth="1"/>
    <col min="6410" max="6411" width="15.88671875" style="2" bestFit="1" customWidth="1"/>
    <col min="6412" max="6412" width="11.44140625" style="2" customWidth="1"/>
    <col min="6413" max="6413" width="15.88671875" style="2" bestFit="1" customWidth="1"/>
    <col min="6414" max="6648" width="11.44140625" style="2" customWidth="1"/>
    <col min="6649" max="6649" width="22.44140625" style="2" customWidth="1"/>
    <col min="6650" max="6651" width="30.33203125" style="2" customWidth="1"/>
    <col min="6652" max="6652" width="0" style="2" hidden="1"/>
    <col min="6653" max="6653" width="15.33203125" style="2" customWidth="1"/>
    <col min="6654" max="6654" width="22.44140625" style="2" customWidth="1"/>
    <col min="6655" max="6655" width="30.33203125" style="2" customWidth="1"/>
    <col min="6656" max="6656" width="45.6640625" style="2" customWidth="1"/>
    <col min="6657" max="6657" width="47.88671875" style="2" customWidth="1"/>
    <col min="6658" max="6658" width="26.33203125" style="2" customWidth="1"/>
    <col min="6659" max="6659" width="30.6640625" style="2" bestFit="1" customWidth="1"/>
    <col min="6660" max="6660" width="20.5546875" style="2" customWidth="1"/>
    <col min="6661" max="6661" width="16.5546875" style="2" customWidth="1"/>
    <col min="6662" max="6662" width="25.6640625" style="2" customWidth="1"/>
    <col min="6663" max="6663" width="20.33203125" style="2" customWidth="1"/>
    <col min="6664" max="6664" width="39.109375" style="2" bestFit="1" customWidth="1"/>
    <col min="6665" max="6665" width="18.5546875" style="2" customWidth="1"/>
    <col min="6666" max="6667" width="15.88671875" style="2" bestFit="1" customWidth="1"/>
    <col min="6668" max="6668" width="11.44140625" style="2" customWidth="1"/>
    <col min="6669" max="6669" width="15.88671875" style="2" bestFit="1" customWidth="1"/>
    <col min="6670" max="6904" width="11.44140625" style="2" customWidth="1"/>
    <col min="6905" max="6905" width="22.44140625" style="2" customWidth="1"/>
    <col min="6906" max="6907" width="30.33203125" style="2" customWidth="1"/>
    <col min="6908" max="6908" width="0" style="2" hidden="1"/>
    <col min="6909" max="6909" width="15.33203125" style="2" customWidth="1"/>
    <col min="6910" max="6910" width="22.44140625" style="2" customWidth="1"/>
    <col min="6911" max="6911" width="30.33203125" style="2" customWidth="1"/>
    <col min="6912" max="6912" width="45.6640625" style="2" customWidth="1"/>
    <col min="6913" max="6913" width="47.88671875" style="2" customWidth="1"/>
    <col min="6914" max="6914" width="26.33203125" style="2" customWidth="1"/>
    <col min="6915" max="6915" width="30.6640625" style="2" bestFit="1" customWidth="1"/>
    <col min="6916" max="6916" width="20.5546875" style="2" customWidth="1"/>
    <col min="6917" max="6917" width="16.5546875" style="2" customWidth="1"/>
    <col min="6918" max="6918" width="25.6640625" style="2" customWidth="1"/>
    <col min="6919" max="6919" width="20.33203125" style="2" customWidth="1"/>
    <col min="6920" max="6920" width="39.109375" style="2" bestFit="1" customWidth="1"/>
    <col min="6921" max="6921" width="18.5546875" style="2" customWidth="1"/>
    <col min="6922" max="6923" width="15.88671875" style="2" bestFit="1" customWidth="1"/>
    <col min="6924" max="6924" width="11.44140625" style="2" customWidth="1"/>
    <col min="6925" max="6925" width="15.88671875" style="2" bestFit="1" customWidth="1"/>
    <col min="6926" max="7160" width="11.44140625" style="2" customWidth="1"/>
    <col min="7161" max="7161" width="22.44140625" style="2" customWidth="1"/>
    <col min="7162" max="7163" width="30.33203125" style="2" customWidth="1"/>
    <col min="7164" max="7164" width="0" style="2" hidden="1"/>
    <col min="7165" max="7165" width="15.33203125" style="2" customWidth="1"/>
    <col min="7166" max="7166" width="22.44140625" style="2" customWidth="1"/>
    <col min="7167" max="7167" width="30.33203125" style="2" customWidth="1"/>
    <col min="7168" max="7168" width="45.6640625" style="2" customWidth="1"/>
    <col min="7169" max="7169" width="47.88671875" style="2" customWidth="1"/>
    <col min="7170" max="7170" width="26.33203125" style="2" customWidth="1"/>
    <col min="7171" max="7171" width="30.6640625" style="2" bestFit="1" customWidth="1"/>
    <col min="7172" max="7172" width="20.5546875" style="2" customWidth="1"/>
    <col min="7173" max="7173" width="16.5546875" style="2" customWidth="1"/>
    <col min="7174" max="7174" width="25.6640625" style="2" customWidth="1"/>
    <col min="7175" max="7175" width="20.33203125" style="2" customWidth="1"/>
    <col min="7176" max="7176" width="39.109375" style="2" bestFit="1" customWidth="1"/>
    <col min="7177" max="7177" width="18.5546875" style="2" customWidth="1"/>
    <col min="7178" max="7179" width="15.88671875" style="2" bestFit="1" customWidth="1"/>
    <col min="7180" max="7180" width="11.44140625" style="2" customWidth="1"/>
    <col min="7181" max="7181" width="15.88671875" style="2" bestFit="1" customWidth="1"/>
    <col min="7182" max="7416" width="11.44140625" style="2" customWidth="1"/>
    <col min="7417" max="7417" width="22.44140625" style="2" customWidth="1"/>
    <col min="7418" max="7419" width="30.33203125" style="2" customWidth="1"/>
    <col min="7420" max="7420" width="0" style="2" hidden="1"/>
    <col min="7421" max="7421" width="15.33203125" style="2" customWidth="1"/>
    <col min="7422" max="7422" width="22.44140625" style="2" customWidth="1"/>
    <col min="7423" max="7423" width="30.33203125" style="2" customWidth="1"/>
    <col min="7424" max="7424" width="45.6640625" style="2" customWidth="1"/>
    <col min="7425" max="7425" width="47.88671875" style="2" customWidth="1"/>
    <col min="7426" max="7426" width="26.33203125" style="2" customWidth="1"/>
    <col min="7427" max="7427" width="30.6640625" style="2" bestFit="1" customWidth="1"/>
    <col min="7428" max="7428" width="20.5546875" style="2" customWidth="1"/>
    <col min="7429" max="7429" width="16.5546875" style="2" customWidth="1"/>
    <col min="7430" max="7430" width="25.6640625" style="2" customWidth="1"/>
    <col min="7431" max="7431" width="20.33203125" style="2" customWidth="1"/>
    <col min="7432" max="7432" width="39.109375" style="2" bestFit="1" customWidth="1"/>
    <col min="7433" max="7433" width="18.5546875" style="2" customWidth="1"/>
    <col min="7434" max="7435" width="15.88671875" style="2" bestFit="1" customWidth="1"/>
    <col min="7436" max="7436" width="11.44140625" style="2" customWidth="1"/>
    <col min="7437" max="7437" width="15.88671875" style="2" bestFit="1" customWidth="1"/>
    <col min="7438" max="7672" width="11.44140625" style="2" customWidth="1"/>
    <col min="7673" max="7673" width="22.44140625" style="2" customWidth="1"/>
    <col min="7674" max="7675" width="30.33203125" style="2" customWidth="1"/>
    <col min="7676" max="7676" width="0" style="2" hidden="1"/>
    <col min="7677" max="7677" width="15.33203125" style="2" customWidth="1"/>
    <col min="7678" max="7678" width="22.44140625" style="2" customWidth="1"/>
    <col min="7679" max="7679" width="30.33203125" style="2" customWidth="1"/>
    <col min="7680" max="7680" width="45.6640625" style="2" customWidth="1"/>
    <col min="7681" max="7681" width="47.88671875" style="2" customWidth="1"/>
    <col min="7682" max="7682" width="26.33203125" style="2" customWidth="1"/>
    <col min="7683" max="7683" width="30.6640625" style="2" bestFit="1" customWidth="1"/>
    <col min="7684" max="7684" width="20.5546875" style="2" customWidth="1"/>
    <col min="7685" max="7685" width="16.5546875" style="2" customWidth="1"/>
    <col min="7686" max="7686" width="25.6640625" style="2" customWidth="1"/>
    <col min="7687" max="7687" width="20.33203125" style="2" customWidth="1"/>
    <col min="7688" max="7688" width="39.109375" style="2" bestFit="1" customWidth="1"/>
    <col min="7689" max="7689" width="18.5546875" style="2" customWidth="1"/>
    <col min="7690" max="7691" width="15.88671875" style="2" bestFit="1" customWidth="1"/>
    <col min="7692" max="7692" width="11.44140625" style="2" customWidth="1"/>
    <col min="7693" max="7693" width="15.88671875" style="2" bestFit="1" customWidth="1"/>
    <col min="7694" max="7928" width="11.44140625" style="2" customWidth="1"/>
    <col min="7929" max="7929" width="22.44140625" style="2" customWidth="1"/>
    <col min="7930" max="7931" width="30.33203125" style="2" customWidth="1"/>
    <col min="7932" max="7932" width="0" style="2" hidden="1"/>
    <col min="7933" max="7933" width="15.33203125" style="2" customWidth="1"/>
    <col min="7934" max="7934" width="22.44140625" style="2" customWidth="1"/>
    <col min="7935" max="7935" width="30.33203125" style="2" customWidth="1"/>
    <col min="7936" max="7936" width="45.6640625" style="2" customWidth="1"/>
    <col min="7937" max="7937" width="47.88671875" style="2" customWidth="1"/>
    <col min="7938" max="7938" width="26.33203125" style="2" customWidth="1"/>
    <col min="7939" max="7939" width="30.6640625" style="2" bestFit="1" customWidth="1"/>
    <col min="7940" max="7940" width="20.5546875" style="2" customWidth="1"/>
    <col min="7941" max="7941" width="16.5546875" style="2" customWidth="1"/>
    <col min="7942" max="7942" width="25.6640625" style="2" customWidth="1"/>
    <col min="7943" max="7943" width="20.33203125" style="2" customWidth="1"/>
    <col min="7944" max="7944" width="39.109375" style="2" bestFit="1" customWidth="1"/>
    <col min="7945" max="7945" width="18.5546875" style="2" customWidth="1"/>
    <col min="7946" max="7947" width="15.88671875" style="2" bestFit="1" customWidth="1"/>
    <col min="7948" max="7948" width="11.44140625" style="2" customWidth="1"/>
    <col min="7949" max="7949" width="15.88671875" style="2" bestFit="1" customWidth="1"/>
    <col min="7950" max="8184" width="11.44140625" style="2" customWidth="1"/>
    <col min="8185" max="8185" width="22.44140625" style="2" customWidth="1"/>
    <col min="8186" max="8187" width="30.33203125" style="2" customWidth="1"/>
    <col min="8188" max="8188" width="0" style="2" hidden="1"/>
    <col min="8189" max="8189" width="15.33203125" style="2" customWidth="1"/>
    <col min="8190" max="8190" width="22.44140625" style="2" customWidth="1"/>
    <col min="8191" max="8191" width="30.33203125" style="2" customWidth="1"/>
    <col min="8192" max="8192" width="45.6640625" style="2" customWidth="1"/>
    <col min="8193" max="8193" width="47.88671875" style="2" customWidth="1"/>
    <col min="8194" max="8194" width="26.33203125" style="2" customWidth="1"/>
    <col min="8195" max="8195" width="30.6640625" style="2" bestFit="1" customWidth="1"/>
    <col min="8196" max="8196" width="20.5546875" style="2" customWidth="1"/>
    <col min="8197" max="8197" width="16.5546875" style="2" customWidth="1"/>
    <col min="8198" max="8198" width="25.6640625" style="2" customWidth="1"/>
    <col min="8199" max="8199" width="20.33203125" style="2" customWidth="1"/>
    <col min="8200" max="8200" width="39.109375" style="2" bestFit="1" customWidth="1"/>
    <col min="8201" max="8201" width="18.5546875" style="2" customWidth="1"/>
    <col min="8202" max="8203" width="15.88671875" style="2" bestFit="1" customWidth="1"/>
    <col min="8204" max="8204" width="11.44140625" style="2" customWidth="1"/>
    <col min="8205" max="8205" width="15.88671875" style="2" bestFit="1" customWidth="1"/>
    <col min="8206" max="8440" width="11.44140625" style="2" customWidth="1"/>
    <col min="8441" max="8441" width="22.44140625" style="2" customWidth="1"/>
    <col min="8442" max="8443" width="30.33203125" style="2" customWidth="1"/>
    <col min="8444" max="8444" width="0" style="2" hidden="1"/>
    <col min="8445" max="8445" width="15.33203125" style="2" customWidth="1"/>
    <col min="8446" max="8446" width="22.44140625" style="2" customWidth="1"/>
    <col min="8447" max="8447" width="30.33203125" style="2" customWidth="1"/>
    <col min="8448" max="8448" width="45.6640625" style="2" customWidth="1"/>
    <col min="8449" max="8449" width="47.88671875" style="2" customWidth="1"/>
    <col min="8450" max="8450" width="26.33203125" style="2" customWidth="1"/>
    <col min="8451" max="8451" width="30.6640625" style="2" bestFit="1" customWidth="1"/>
    <col min="8452" max="8452" width="20.5546875" style="2" customWidth="1"/>
    <col min="8453" max="8453" width="16.5546875" style="2" customWidth="1"/>
    <col min="8454" max="8454" width="25.6640625" style="2" customWidth="1"/>
    <col min="8455" max="8455" width="20.33203125" style="2" customWidth="1"/>
    <col min="8456" max="8456" width="39.109375" style="2" bestFit="1" customWidth="1"/>
    <col min="8457" max="8457" width="18.5546875" style="2" customWidth="1"/>
    <col min="8458" max="8459" width="15.88671875" style="2" bestFit="1" customWidth="1"/>
    <col min="8460" max="8460" width="11.44140625" style="2" customWidth="1"/>
    <col min="8461" max="8461" width="15.88671875" style="2" bestFit="1" customWidth="1"/>
    <col min="8462" max="8696" width="11.44140625" style="2" customWidth="1"/>
    <col min="8697" max="8697" width="22.44140625" style="2" customWidth="1"/>
    <col min="8698" max="8699" width="30.33203125" style="2" customWidth="1"/>
    <col min="8700" max="8700" width="0" style="2" hidden="1"/>
    <col min="8701" max="8701" width="15.33203125" style="2" customWidth="1"/>
    <col min="8702" max="8702" width="22.44140625" style="2" customWidth="1"/>
    <col min="8703" max="8703" width="30.33203125" style="2" customWidth="1"/>
    <col min="8704" max="8704" width="45.6640625" style="2" customWidth="1"/>
    <col min="8705" max="8705" width="47.88671875" style="2" customWidth="1"/>
    <col min="8706" max="8706" width="26.33203125" style="2" customWidth="1"/>
    <col min="8707" max="8707" width="30.6640625" style="2" bestFit="1" customWidth="1"/>
    <col min="8708" max="8708" width="20.5546875" style="2" customWidth="1"/>
    <col min="8709" max="8709" width="16.5546875" style="2" customWidth="1"/>
    <col min="8710" max="8710" width="25.6640625" style="2" customWidth="1"/>
    <col min="8711" max="8711" width="20.33203125" style="2" customWidth="1"/>
    <col min="8712" max="8712" width="39.109375" style="2" bestFit="1" customWidth="1"/>
    <col min="8713" max="8713" width="18.5546875" style="2" customWidth="1"/>
    <col min="8714" max="8715" width="15.88671875" style="2" bestFit="1" customWidth="1"/>
    <col min="8716" max="8716" width="11.44140625" style="2" customWidth="1"/>
    <col min="8717" max="8717" width="15.88671875" style="2" bestFit="1" customWidth="1"/>
    <col min="8718" max="8952" width="11.44140625" style="2" customWidth="1"/>
    <col min="8953" max="8953" width="22.44140625" style="2" customWidth="1"/>
    <col min="8954" max="8955" width="30.33203125" style="2" customWidth="1"/>
    <col min="8956" max="8956" width="0" style="2" hidden="1"/>
    <col min="8957" max="8957" width="15.33203125" style="2" customWidth="1"/>
    <col min="8958" max="8958" width="22.44140625" style="2" customWidth="1"/>
    <col min="8959" max="8959" width="30.33203125" style="2" customWidth="1"/>
    <col min="8960" max="8960" width="45.6640625" style="2" customWidth="1"/>
    <col min="8961" max="8961" width="47.88671875" style="2" customWidth="1"/>
    <col min="8962" max="8962" width="26.33203125" style="2" customWidth="1"/>
    <col min="8963" max="8963" width="30.6640625" style="2" bestFit="1" customWidth="1"/>
    <col min="8964" max="8964" width="20.5546875" style="2" customWidth="1"/>
    <col min="8965" max="8965" width="16.5546875" style="2" customWidth="1"/>
    <col min="8966" max="8966" width="25.6640625" style="2" customWidth="1"/>
    <col min="8967" max="8967" width="20.33203125" style="2" customWidth="1"/>
    <col min="8968" max="8968" width="39.109375" style="2" bestFit="1" customWidth="1"/>
    <col min="8969" max="8969" width="18.5546875" style="2" customWidth="1"/>
    <col min="8970" max="8971" width="15.88671875" style="2" bestFit="1" customWidth="1"/>
    <col min="8972" max="8972" width="11.44140625" style="2" customWidth="1"/>
    <col min="8973" max="8973" width="15.88671875" style="2" bestFit="1" customWidth="1"/>
    <col min="8974" max="9208" width="11.44140625" style="2" customWidth="1"/>
    <col min="9209" max="9209" width="22.44140625" style="2" customWidth="1"/>
    <col min="9210" max="9211" width="30.33203125" style="2" customWidth="1"/>
    <col min="9212" max="9212" width="0" style="2" hidden="1"/>
    <col min="9213" max="9213" width="15.33203125" style="2" customWidth="1"/>
    <col min="9214" max="9214" width="22.44140625" style="2" customWidth="1"/>
    <col min="9215" max="9215" width="30.33203125" style="2" customWidth="1"/>
    <col min="9216" max="9216" width="45.6640625" style="2" customWidth="1"/>
    <col min="9217" max="9217" width="47.88671875" style="2" customWidth="1"/>
    <col min="9218" max="9218" width="26.33203125" style="2" customWidth="1"/>
    <col min="9219" max="9219" width="30.6640625" style="2" bestFit="1" customWidth="1"/>
    <col min="9220" max="9220" width="20.5546875" style="2" customWidth="1"/>
    <col min="9221" max="9221" width="16.5546875" style="2" customWidth="1"/>
    <col min="9222" max="9222" width="25.6640625" style="2" customWidth="1"/>
    <col min="9223" max="9223" width="20.33203125" style="2" customWidth="1"/>
    <col min="9224" max="9224" width="39.109375" style="2" bestFit="1" customWidth="1"/>
    <col min="9225" max="9225" width="18.5546875" style="2" customWidth="1"/>
    <col min="9226" max="9227" width="15.88671875" style="2" bestFit="1" customWidth="1"/>
    <col min="9228" max="9228" width="11.44140625" style="2" customWidth="1"/>
    <col min="9229" max="9229" width="15.88671875" style="2" bestFit="1" customWidth="1"/>
    <col min="9230" max="9464" width="11.44140625" style="2" customWidth="1"/>
    <col min="9465" max="9465" width="22.44140625" style="2" customWidth="1"/>
    <col min="9466" max="9467" width="30.33203125" style="2" customWidth="1"/>
    <col min="9468" max="9468" width="0" style="2" hidden="1"/>
    <col min="9469" max="9469" width="15.33203125" style="2" customWidth="1"/>
    <col min="9470" max="9470" width="22.44140625" style="2" customWidth="1"/>
    <col min="9471" max="9471" width="30.33203125" style="2" customWidth="1"/>
    <col min="9472" max="9472" width="45.6640625" style="2" customWidth="1"/>
    <col min="9473" max="9473" width="47.88671875" style="2" customWidth="1"/>
    <col min="9474" max="9474" width="26.33203125" style="2" customWidth="1"/>
    <col min="9475" max="9475" width="30.6640625" style="2" bestFit="1" customWidth="1"/>
    <col min="9476" max="9476" width="20.5546875" style="2" customWidth="1"/>
    <col min="9477" max="9477" width="16.5546875" style="2" customWidth="1"/>
    <col min="9478" max="9478" width="25.6640625" style="2" customWidth="1"/>
    <col min="9479" max="9479" width="20.33203125" style="2" customWidth="1"/>
    <col min="9480" max="9480" width="39.109375" style="2" bestFit="1" customWidth="1"/>
    <col min="9481" max="9481" width="18.5546875" style="2" customWidth="1"/>
    <col min="9482" max="9483" width="15.88671875" style="2" bestFit="1" customWidth="1"/>
    <col min="9484" max="9484" width="11.44140625" style="2" customWidth="1"/>
    <col min="9485" max="9485" width="15.88671875" style="2" bestFit="1" customWidth="1"/>
    <col min="9486" max="9720" width="11.44140625" style="2" customWidth="1"/>
    <col min="9721" max="9721" width="22.44140625" style="2" customWidth="1"/>
    <col min="9722" max="9723" width="30.33203125" style="2" customWidth="1"/>
    <col min="9724" max="9724" width="0" style="2" hidden="1"/>
    <col min="9725" max="9725" width="15.33203125" style="2" customWidth="1"/>
    <col min="9726" max="9726" width="22.44140625" style="2" customWidth="1"/>
    <col min="9727" max="9727" width="30.33203125" style="2" customWidth="1"/>
    <col min="9728" max="9728" width="45.6640625" style="2" customWidth="1"/>
    <col min="9729" max="9729" width="47.88671875" style="2" customWidth="1"/>
    <col min="9730" max="9730" width="26.33203125" style="2" customWidth="1"/>
    <col min="9731" max="9731" width="30.6640625" style="2" bestFit="1" customWidth="1"/>
    <col min="9732" max="9732" width="20.5546875" style="2" customWidth="1"/>
    <col min="9733" max="9733" width="16.5546875" style="2" customWidth="1"/>
    <col min="9734" max="9734" width="25.6640625" style="2" customWidth="1"/>
    <col min="9735" max="9735" width="20.33203125" style="2" customWidth="1"/>
    <col min="9736" max="9736" width="39.109375" style="2" bestFit="1" customWidth="1"/>
    <col min="9737" max="9737" width="18.5546875" style="2" customWidth="1"/>
    <col min="9738" max="9739" width="15.88671875" style="2" bestFit="1" customWidth="1"/>
    <col min="9740" max="9740" width="11.44140625" style="2" customWidth="1"/>
    <col min="9741" max="9741" width="15.88671875" style="2" bestFit="1" customWidth="1"/>
    <col min="9742" max="9976" width="11.44140625" style="2" customWidth="1"/>
    <col min="9977" max="9977" width="22.44140625" style="2" customWidth="1"/>
    <col min="9978" max="9979" width="30.33203125" style="2" customWidth="1"/>
    <col min="9980" max="9980" width="0" style="2" hidden="1"/>
    <col min="9981" max="9981" width="15.33203125" style="2" customWidth="1"/>
    <col min="9982" max="9982" width="22.44140625" style="2" customWidth="1"/>
    <col min="9983" max="9983" width="30.33203125" style="2" customWidth="1"/>
    <col min="9984" max="9984" width="45.6640625" style="2" customWidth="1"/>
    <col min="9985" max="9985" width="47.88671875" style="2" customWidth="1"/>
    <col min="9986" max="9986" width="26.33203125" style="2" customWidth="1"/>
    <col min="9987" max="9987" width="30.6640625" style="2" bestFit="1" customWidth="1"/>
    <col min="9988" max="9988" width="20.5546875" style="2" customWidth="1"/>
    <col min="9989" max="9989" width="16.5546875" style="2" customWidth="1"/>
    <col min="9990" max="9990" width="25.6640625" style="2" customWidth="1"/>
    <col min="9991" max="9991" width="20.33203125" style="2" customWidth="1"/>
    <col min="9992" max="9992" width="39.109375" style="2" bestFit="1" customWidth="1"/>
    <col min="9993" max="9993" width="18.5546875" style="2" customWidth="1"/>
    <col min="9994" max="9995" width="15.88671875" style="2" bestFit="1" customWidth="1"/>
    <col min="9996" max="9996" width="11.44140625" style="2" customWidth="1"/>
    <col min="9997" max="9997" width="15.88671875" style="2" bestFit="1" customWidth="1"/>
    <col min="9998" max="10232" width="11.44140625" style="2" customWidth="1"/>
    <col min="10233" max="10233" width="22.44140625" style="2" customWidth="1"/>
    <col min="10234" max="10235" width="30.33203125" style="2" customWidth="1"/>
    <col min="10236" max="10236" width="0" style="2" hidden="1"/>
    <col min="10237" max="10237" width="15.33203125" style="2" customWidth="1"/>
    <col min="10238" max="10238" width="22.44140625" style="2" customWidth="1"/>
    <col min="10239" max="10239" width="30.33203125" style="2" customWidth="1"/>
    <col min="10240" max="10240" width="45.6640625" style="2" customWidth="1"/>
    <col min="10241" max="10241" width="47.88671875" style="2" customWidth="1"/>
    <col min="10242" max="10242" width="26.33203125" style="2" customWidth="1"/>
    <col min="10243" max="10243" width="30.6640625" style="2" bestFit="1" customWidth="1"/>
    <col min="10244" max="10244" width="20.5546875" style="2" customWidth="1"/>
    <col min="10245" max="10245" width="16.5546875" style="2" customWidth="1"/>
    <col min="10246" max="10246" width="25.6640625" style="2" customWidth="1"/>
    <col min="10247" max="10247" width="20.33203125" style="2" customWidth="1"/>
    <col min="10248" max="10248" width="39.109375" style="2" bestFit="1" customWidth="1"/>
    <col min="10249" max="10249" width="18.5546875" style="2" customWidth="1"/>
    <col min="10250" max="10251" width="15.88671875" style="2" bestFit="1" customWidth="1"/>
    <col min="10252" max="10252" width="11.44140625" style="2" customWidth="1"/>
    <col min="10253" max="10253" width="15.88671875" style="2" bestFit="1" customWidth="1"/>
    <col min="10254" max="10488" width="11.44140625" style="2" customWidth="1"/>
    <col min="10489" max="10489" width="22.44140625" style="2" customWidth="1"/>
    <col min="10490" max="10491" width="30.33203125" style="2" customWidth="1"/>
    <col min="10492" max="10492" width="0" style="2" hidden="1"/>
    <col min="10493" max="10493" width="15.33203125" style="2" customWidth="1"/>
    <col min="10494" max="10494" width="22.44140625" style="2" customWidth="1"/>
    <col min="10495" max="10495" width="30.33203125" style="2" customWidth="1"/>
    <col min="10496" max="10496" width="45.6640625" style="2" customWidth="1"/>
    <col min="10497" max="10497" width="47.88671875" style="2" customWidth="1"/>
    <col min="10498" max="10498" width="26.33203125" style="2" customWidth="1"/>
    <col min="10499" max="10499" width="30.6640625" style="2" bestFit="1" customWidth="1"/>
    <col min="10500" max="10500" width="20.5546875" style="2" customWidth="1"/>
    <col min="10501" max="10501" width="16.5546875" style="2" customWidth="1"/>
    <col min="10502" max="10502" width="25.6640625" style="2" customWidth="1"/>
    <col min="10503" max="10503" width="20.33203125" style="2" customWidth="1"/>
    <col min="10504" max="10504" width="39.109375" style="2" bestFit="1" customWidth="1"/>
    <col min="10505" max="10505" width="18.5546875" style="2" customWidth="1"/>
    <col min="10506" max="10507" width="15.88671875" style="2" bestFit="1" customWidth="1"/>
    <col min="10508" max="10508" width="11.44140625" style="2" customWidth="1"/>
    <col min="10509" max="10509" width="15.88671875" style="2" bestFit="1" customWidth="1"/>
    <col min="10510" max="10744" width="11.44140625" style="2" customWidth="1"/>
    <col min="10745" max="10745" width="22.44140625" style="2" customWidth="1"/>
    <col min="10746" max="10747" width="30.33203125" style="2" customWidth="1"/>
    <col min="10748" max="10748" width="0" style="2" hidden="1"/>
    <col min="10749" max="10749" width="15.33203125" style="2" customWidth="1"/>
    <col min="10750" max="10750" width="22.44140625" style="2" customWidth="1"/>
    <col min="10751" max="10751" width="30.33203125" style="2" customWidth="1"/>
    <col min="10752" max="10752" width="45.6640625" style="2" customWidth="1"/>
    <col min="10753" max="10753" width="47.88671875" style="2" customWidth="1"/>
    <col min="10754" max="10754" width="26.33203125" style="2" customWidth="1"/>
    <col min="10755" max="10755" width="30.6640625" style="2" bestFit="1" customWidth="1"/>
    <col min="10756" max="10756" width="20.5546875" style="2" customWidth="1"/>
    <col min="10757" max="10757" width="16.5546875" style="2" customWidth="1"/>
    <col min="10758" max="10758" width="25.6640625" style="2" customWidth="1"/>
    <col min="10759" max="10759" width="20.33203125" style="2" customWidth="1"/>
    <col min="10760" max="10760" width="39.109375" style="2" bestFit="1" customWidth="1"/>
    <col min="10761" max="10761" width="18.5546875" style="2" customWidth="1"/>
    <col min="10762" max="10763" width="15.88671875" style="2" bestFit="1" customWidth="1"/>
    <col min="10764" max="10764" width="11.44140625" style="2" customWidth="1"/>
    <col min="10765" max="10765" width="15.88671875" style="2" bestFit="1" customWidth="1"/>
    <col min="10766" max="11000" width="11.44140625" style="2" customWidth="1"/>
    <col min="11001" max="11001" width="22.44140625" style="2" customWidth="1"/>
    <col min="11002" max="11003" width="30.33203125" style="2" customWidth="1"/>
    <col min="11004" max="11004" width="0" style="2" hidden="1"/>
    <col min="11005" max="11005" width="15.33203125" style="2" customWidth="1"/>
    <col min="11006" max="11006" width="22.44140625" style="2" customWidth="1"/>
    <col min="11007" max="11007" width="30.33203125" style="2" customWidth="1"/>
    <col min="11008" max="11008" width="45.6640625" style="2" customWidth="1"/>
    <col min="11009" max="11009" width="47.88671875" style="2" customWidth="1"/>
    <col min="11010" max="11010" width="26.33203125" style="2" customWidth="1"/>
    <col min="11011" max="11011" width="30.6640625" style="2" bestFit="1" customWidth="1"/>
    <col min="11012" max="11012" width="20.5546875" style="2" customWidth="1"/>
    <col min="11013" max="11013" width="16.5546875" style="2" customWidth="1"/>
    <col min="11014" max="11014" width="25.6640625" style="2" customWidth="1"/>
    <col min="11015" max="11015" width="20.33203125" style="2" customWidth="1"/>
    <col min="11016" max="11016" width="39.109375" style="2" bestFit="1" customWidth="1"/>
    <col min="11017" max="11017" width="18.5546875" style="2" customWidth="1"/>
    <col min="11018" max="11019" width="15.88671875" style="2" bestFit="1" customWidth="1"/>
    <col min="11020" max="11020" width="11.44140625" style="2" customWidth="1"/>
    <col min="11021" max="11021" width="15.88671875" style="2" bestFit="1" customWidth="1"/>
    <col min="11022" max="11256" width="11.44140625" style="2" customWidth="1"/>
    <col min="11257" max="11257" width="22.44140625" style="2" customWidth="1"/>
    <col min="11258" max="11259" width="30.33203125" style="2" customWidth="1"/>
    <col min="11260" max="11260" width="0" style="2" hidden="1"/>
    <col min="11261" max="11261" width="15.33203125" style="2" customWidth="1"/>
    <col min="11262" max="11262" width="22.44140625" style="2" customWidth="1"/>
    <col min="11263" max="11263" width="30.33203125" style="2" customWidth="1"/>
    <col min="11264" max="11264" width="45.6640625" style="2" customWidth="1"/>
    <col min="11265" max="11265" width="47.88671875" style="2" customWidth="1"/>
    <col min="11266" max="11266" width="26.33203125" style="2" customWidth="1"/>
    <col min="11267" max="11267" width="30.6640625" style="2" bestFit="1" customWidth="1"/>
    <col min="11268" max="11268" width="20.5546875" style="2" customWidth="1"/>
    <col min="11269" max="11269" width="16.5546875" style="2" customWidth="1"/>
    <col min="11270" max="11270" width="25.6640625" style="2" customWidth="1"/>
    <col min="11271" max="11271" width="20.33203125" style="2" customWidth="1"/>
    <col min="11272" max="11272" width="39.109375" style="2" bestFit="1" customWidth="1"/>
    <col min="11273" max="11273" width="18.5546875" style="2" customWidth="1"/>
    <col min="11274" max="11275" width="15.88671875" style="2" bestFit="1" customWidth="1"/>
    <col min="11276" max="11276" width="11.44140625" style="2" customWidth="1"/>
    <col min="11277" max="11277" width="15.88671875" style="2" bestFit="1" customWidth="1"/>
    <col min="11278" max="11512" width="11.44140625" style="2" customWidth="1"/>
    <col min="11513" max="11513" width="22.44140625" style="2" customWidth="1"/>
    <col min="11514" max="11515" width="30.33203125" style="2" customWidth="1"/>
    <col min="11516" max="11516" width="0" style="2" hidden="1"/>
    <col min="11517" max="11517" width="15.33203125" style="2" customWidth="1"/>
    <col min="11518" max="11518" width="22.44140625" style="2" customWidth="1"/>
    <col min="11519" max="11519" width="30.33203125" style="2" customWidth="1"/>
    <col min="11520" max="11520" width="45.6640625" style="2" customWidth="1"/>
    <col min="11521" max="11521" width="47.88671875" style="2" customWidth="1"/>
    <col min="11522" max="11522" width="26.33203125" style="2" customWidth="1"/>
    <col min="11523" max="11523" width="30.6640625" style="2" bestFit="1" customWidth="1"/>
    <col min="11524" max="11524" width="20.5546875" style="2" customWidth="1"/>
    <col min="11525" max="11525" width="16.5546875" style="2" customWidth="1"/>
    <col min="11526" max="11526" width="25.6640625" style="2" customWidth="1"/>
    <col min="11527" max="11527" width="20.33203125" style="2" customWidth="1"/>
    <col min="11528" max="11528" width="39.109375" style="2" bestFit="1" customWidth="1"/>
    <col min="11529" max="11529" width="18.5546875" style="2" customWidth="1"/>
    <col min="11530" max="11531" width="15.88671875" style="2" bestFit="1" customWidth="1"/>
    <col min="11532" max="11532" width="11.44140625" style="2" customWidth="1"/>
    <col min="11533" max="11533" width="15.88671875" style="2" bestFit="1" customWidth="1"/>
    <col min="11534" max="11768" width="11.44140625" style="2" customWidth="1"/>
    <col min="11769" max="11769" width="22.44140625" style="2" customWidth="1"/>
    <col min="11770" max="11771" width="30.33203125" style="2" customWidth="1"/>
    <col min="11772" max="11772" width="0" style="2" hidden="1"/>
    <col min="11773" max="11773" width="15.33203125" style="2" customWidth="1"/>
    <col min="11774" max="11774" width="22.44140625" style="2" customWidth="1"/>
    <col min="11775" max="11775" width="30.33203125" style="2" customWidth="1"/>
    <col min="11776" max="11776" width="45.6640625" style="2" customWidth="1"/>
    <col min="11777" max="11777" width="47.88671875" style="2" customWidth="1"/>
    <col min="11778" max="11778" width="26.33203125" style="2" customWidth="1"/>
    <col min="11779" max="11779" width="30.6640625" style="2" bestFit="1" customWidth="1"/>
    <col min="11780" max="11780" width="20.5546875" style="2" customWidth="1"/>
    <col min="11781" max="11781" width="16.5546875" style="2" customWidth="1"/>
    <col min="11782" max="11782" width="25.6640625" style="2" customWidth="1"/>
    <col min="11783" max="11783" width="20.33203125" style="2" customWidth="1"/>
    <col min="11784" max="11784" width="39.109375" style="2" bestFit="1" customWidth="1"/>
    <col min="11785" max="11785" width="18.5546875" style="2" customWidth="1"/>
    <col min="11786" max="11787" width="15.88671875" style="2" bestFit="1" customWidth="1"/>
    <col min="11788" max="11788" width="11.44140625" style="2" customWidth="1"/>
    <col min="11789" max="11789" width="15.88671875" style="2" bestFit="1" customWidth="1"/>
    <col min="11790" max="12024" width="11.44140625" style="2" customWidth="1"/>
    <col min="12025" max="12025" width="22.44140625" style="2" customWidth="1"/>
    <col min="12026" max="12027" width="30.33203125" style="2" customWidth="1"/>
    <col min="12028" max="12028" width="0" style="2" hidden="1"/>
    <col min="12029" max="12029" width="15.33203125" style="2" customWidth="1"/>
    <col min="12030" max="12030" width="22.44140625" style="2" customWidth="1"/>
    <col min="12031" max="12031" width="30.33203125" style="2" customWidth="1"/>
    <col min="12032" max="12032" width="45.6640625" style="2" customWidth="1"/>
    <col min="12033" max="12033" width="47.88671875" style="2" customWidth="1"/>
    <col min="12034" max="12034" width="26.33203125" style="2" customWidth="1"/>
    <col min="12035" max="12035" width="30.6640625" style="2" bestFit="1" customWidth="1"/>
    <col min="12036" max="12036" width="20.5546875" style="2" customWidth="1"/>
    <col min="12037" max="12037" width="16.5546875" style="2" customWidth="1"/>
    <col min="12038" max="12038" width="25.6640625" style="2" customWidth="1"/>
    <col min="12039" max="12039" width="20.33203125" style="2" customWidth="1"/>
    <col min="12040" max="12040" width="39.109375" style="2" bestFit="1" customWidth="1"/>
    <col min="12041" max="12041" width="18.5546875" style="2" customWidth="1"/>
    <col min="12042" max="12043" width="15.88671875" style="2" bestFit="1" customWidth="1"/>
    <col min="12044" max="12044" width="11.44140625" style="2" customWidth="1"/>
    <col min="12045" max="12045" width="15.88671875" style="2" bestFit="1" customWidth="1"/>
    <col min="12046" max="12280" width="11.44140625" style="2" customWidth="1"/>
    <col min="12281" max="12281" width="22.44140625" style="2" customWidth="1"/>
    <col min="12282" max="12283" width="30.33203125" style="2" customWidth="1"/>
    <col min="12284" max="12284" width="0" style="2" hidden="1"/>
    <col min="12285" max="12285" width="15.33203125" style="2" customWidth="1"/>
    <col min="12286" max="12286" width="22.44140625" style="2" customWidth="1"/>
    <col min="12287" max="12287" width="30.33203125" style="2" customWidth="1"/>
    <col min="12288" max="12288" width="45.6640625" style="2" customWidth="1"/>
    <col min="12289" max="12289" width="47.88671875" style="2" customWidth="1"/>
    <col min="12290" max="12290" width="26.33203125" style="2" customWidth="1"/>
    <col min="12291" max="12291" width="30.6640625" style="2" bestFit="1" customWidth="1"/>
    <col min="12292" max="12292" width="20.5546875" style="2" customWidth="1"/>
    <col min="12293" max="12293" width="16.5546875" style="2" customWidth="1"/>
    <col min="12294" max="12294" width="25.6640625" style="2" customWidth="1"/>
    <col min="12295" max="12295" width="20.33203125" style="2" customWidth="1"/>
    <col min="12296" max="12296" width="39.109375" style="2" bestFit="1" customWidth="1"/>
    <col min="12297" max="12297" width="18.5546875" style="2" customWidth="1"/>
    <col min="12298" max="12299" width="15.88671875" style="2" bestFit="1" customWidth="1"/>
    <col min="12300" max="12300" width="11.44140625" style="2" customWidth="1"/>
    <col min="12301" max="12301" width="15.88671875" style="2" bestFit="1" customWidth="1"/>
    <col min="12302" max="12536" width="11.44140625" style="2" customWidth="1"/>
    <col min="12537" max="12537" width="22.44140625" style="2" customWidth="1"/>
    <col min="12538" max="12539" width="30.33203125" style="2" customWidth="1"/>
    <col min="12540" max="12540" width="0" style="2" hidden="1"/>
    <col min="12541" max="12541" width="15.33203125" style="2" customWidth="1"/>
    <col min="12542" max="12542" width="22.44140625" style="2" customWidth="1"/>
    <col min="12543" max="12543" width="30.33203125" style="2" customWidth="1"/>
    <col min="12544" max="12544" width="45.6640625" style="2" customWidth="1"/>
    <col min="12545" max="12545" width="47.88671875" style="2" customWidth="1"/>
    <col min="12546" max="12546" width="26.33203125" style="2" customWidth="1"/>
    <col min="12547" max="12547" width="30.6640625" style="2" bestFit="1" customWidth="1"/>
    <col min="12548" max="12548" width="20.5546875" style="2" customWidth="1"/>
    <col min="12549" max="12549" width="16.5546875" style="2" customWidth="1"/>
    <col min="12550" max="12550" width="25.6640625" style="2" customWidth="1"/>
    <col min="12551" max="12551" width="20.33203125" style="2" customWidth="1"/>
    <col min="12552" max="12552" width="39.109375" style="2" bestFit="1" customWidth="1"/>
    <col min="12553" max="12553" width="18.5546875" style="2" customWidth="1"/>
    <col min="12554" max="12555" width="15.88671875" style="2" bestFit="1" customWidth="1"/>
    <col min="12556" max="12556" width="11.44140625" style="2" customWidth="1"/>
    <col min="12557" max="12557" width="15.88671875" style="2" bestFit="1" customWidth="1"/>
    <col min="12558" max="12792" width="11.44140625" style="2" customWidth="1"/>
    <col min="12793" max="12793" width="22.44140625" style="2" customWidth="1"/>
    <col min="12794" max="12795" width="30.33203125" style="2" customWidth="1"/>
    <col min="12796" max="12796" width="0" style="2" hidden="1"/>
    <col min="12797" max="12797" width="15.33203125" style="2" customWidth="1"/>
    <col min="12798" max="12798" width="22.44140625" style="2" customWidth="1"/>
    <col min="12799" max="12799" width="30.33203125" style="2" customWidth="1"/>
    <col min="12800" max="12800" width="45.6640625" style="2" customWidth="1"/>
    <col min="12801" max="12801" width="47.88671875" style="2" customWidth="1"/>
    <col min="12802" max="12802" width="26.33203125" style="2" customWidth="1"/>
    <col min="12803" max="12803" width="30.6640625" style="2" bestFit="1" customWidth="1"/>
    <col min="12804" max="12804" width="20.5546875" style="2" customWidth="1"/>
    <col min="12805" max="12805" width="16.5546875" style="2" customWidth="1"/>
    <col min="12806" max="12806" width="25.6640625" style="2" customWidth="1"/>
    <col min="12807" max="12807" width="20.33203125" style="2" customWidth="1"/>
    <col min="12808" max="12808" width="39.109375" style="2" bestFit="1" customWidth="1"/>
    <col min="12809" max="12809" width="18.5546875" style="2" customWidth="1"/>
    <col min="12810" max="12811" width="15.88671875" style="2" bestFit="1" customWidth="1"/>
    <col min="12812" max="12812" width="11.44140625" style="2" customWidth="1"/>
    <col min="12813" max="12813" width="15.88671875" style="2" bestFit="1" customWidth="1"/>
    <col min="12814" max="13048" width="11.44140625" style="2" customWidth="1"/>
    <col min="13049" max="13049" width="22.44140625" style="2" customWidth="1"/>
    <col min="13050" max="13051" width="30.33203125" style="2" customWidth="1"/>
    <col min="13052" max="13052" width="0" style="2" hidden="1"/>
    <col min="13053" max="13053" width="15.33203125" style="2" customWidth="1"/>
    <col min="13054" max="13054" width="22.44140625" style="2" customWidth="1"/>
    <col min="13055" max="13055" width="30.33203125" style="2" customWidth="1"/>
    <col min="13056" max="13056" width="45.6640625" style="2" customWidth="1"/>
    <col min="13057" max="13057" width="47.88671875" style="2" customWidth="1"/>
    <col min="13058" max="13058" width="26.33203125" style="2" customWidth="1"/>
    <col min="13059" max="13059" width="30.6640625" style="2" bestFit="1" customWidth="1"/>
    <col min="13060" max="13060" width="20.5546875" style="2" customWidth="1"/>
    <col min="13061" max="13061" width="16.5546875" style="2" customWidth="1"/>
    <col min="13062" max="13062" width="25.6640625" style="2" customWidth="1"/>
    <col min="13063" max="13063" width="20.33203125" style="2" customWidth="1"/>
    <col min="13064" max="13064" width="39.109375" style="2" bestFit="1" customWidth="1"/>
    <col min="13065" max="13065" width="18.5546875" style="2" customWidth="1"/>
    <col min="13066" max="13067" width="15.88671875" style="2" bestFit="1" customWidth="1"/>
    <col min="13068" max="13068" width="11.44140625" style="2" customWidth="1"/>
    <col min="13069" max="13069" width="15.88671875" style="2" bestFit="1" customWidth="1"/>
    <col min="13070" max="13304" width="11.44140625" style="2" customWidth="1"/>
    <col min="13305" max="13305" width="22.44140625" style="2" customWidth="1"/>
    <col min="13306" max="13307" width="30.33203125" style="2" customWidth="1"/>
    <col min="13308" max="13308" width="0" style="2" hidden="1"/>
    <col min="13309" max="13309" width="15.33203125" style="2" customWidth="1"/>
    <col min="13310" max="13310" width="22.44140625" style="2" customWidth="1"/>
    <col min="13311" max="13311" width="30.33203125" style="2" customWidth="1"/>
    <col min="13312" max="13312" width="45.6640625" style="2" customWidth="1"/>
    <col min="13313" max="13313" width="47.88671875" style="2" customWidth="1"/>
    <col min="13314" max="13314" width="26.33203125" style="2" customWidth="1"/>
    <col min="13315" max="13315" width="30.6640625" style="2" bestFit="1" customWidth="1"/>
    <col min="13316" max="13316" width="20.5546875" style="2" customWidth="1"/>
    <col min="13317" max="13317" width="16.5546875" style="2" customWidth="1"/>
    <col min="13318" max="13318" width="25.6640625" style="2" customWidth="1"/>
    <col min="13319" max="13319" width="20.33203125" style="2" customWidth="1"/>
    <col min="13320" max="13320" width="39.109375" style="2" bestFit="1" customWidth="1"/>
    <col min="13321" max="13321" width="18.5546875" style="2" customWidth="1"/>
    <col min="13322" max="13323" width="15.88671875" style="2" bestFit="1" customWidth="1"/>
    <col min="13324" max="13324" width="11.44140625" style="2" customWidth="1"/>
    <col min="13325" max="13325" width="15.88671875" style="2" bestFit="1" customWidth="1"/>
    <col min="13326" max="13560" width="11.44140625" style="2" customWidth="1"/>
    <col min="13561" max="13561" width="22.44140625" style="2" customWidth="1"/>
    <col min="13562" max="13563" width="30.33203125" style="2" customWidth="1"/>
    <col min="13564" max="13564" width="0" style="2" hidden="1"/>
    <col min="13565" max="13565" width="15.33203125" style="2" customWidth="1"/>
    <col min="13566" max="13566" width="22.44140625" style="2" customWidth="1"/>
    <col min="13567" max="13567" width="30.33203125" style="2" customWidth="1"/>
    <col min="13568" max="13568" width="45.6640625" style="2" customWidth="1"/>
    <col min="13569" max="13569" width="47.88671875" style="2" customWidth="1"/>
    <col min="13570" max="13570" width="26.33203125" style="2" customWidth="1"/>
    <col min="13571" max="13571" width="30.6640625" style="2" bestFit="1" customWidth="1"/>
    <col min="13572" max="13572" width="20.5546875" style="2" customWidth="1"/>
    <col min="13573" max="13573" width="16.5546875" style="2" customWidth="1"/>
    <col min="13574" max="13574" width="25.6640625" style="2" customWidth="1"/>
    <col min="13575" max="13575" width="20.33203125" style="2" customWidth="1"/>
    <col min="13576" max="13576" width="39.109375" style="2" bestFit="1" customWidth="1"/>
    <col min="13577" max="13577" width="18.5546875" style="2" customWidth="1"/>
    <col min="13578" max="13579" width="15.88671875" style="2" bestFit="1" customWidth="1"/>
    <col min="13580" max="13580" width="11.44140625" style="2" customWidth="1"/>
    <col min="13581" max="13581" width="15.88671875" style="2" bestFit="1" customWidth="1"/>
    <col min="13582" max="13816" width="11.44140625" style="2" customWidth="1"/>
    <col min="13817" max="13817" width="22.44140625" style="2" customWidth="1"/>
    <col min="13818" max="13819" width="30.33203125" style="2" customWidth="1"/>
    <col min="13820" max="13820" width="0" style="2" hidden="1"/>
    <col min="13821" max="13821" width="15.33203125" style="2" customWidth="1"/>
    <col min="13822" max="13822" width="22.44140625" style="2" customWidth="1"/>
    <col min="13823" max="13823" width="30.33203125" style="2" customWidth="1"/>
    <col min="13824" max="13824" width="45.6640625" style="2" customWidth="1"/>
    <col min="13825" max="13825" width="47.88671875" style="2" customWidth="1"/>
    <col min="13826" max="13826" width="26.33203125" style="2" customWidth="1"/>
    <col min="13827" max="13827" width="30.6640625" style="2" bestFit="1" customWidth="1"/>
    <col min="13828" max="13828" width="20.5546875" style="2" customWidth="1"/>
    <col min="13829" max="13829" width="16.5546875" style="2" customWidth="1"/>
    <col min="13830" max="13830" width="25.6640625" style="2" customWidth="1"/>
    <col min="13831" max="13831" width="20.33203125" style="2" customWidth="1"/>
    <col min="13832" max="13832" width="39.109375" style="2" bestFit="1" customWidth="1"/>
    <col min="13833" max="13833" width="18.5546875" style="2" customWidth="1"/>
    <col min="13834" max="13835" width="15.88671875" style="2" bestFit="1" customWidth="1"/>
    <col min="13836" max="13836" width="11.44140625" style="2" customWidth="1"/>
    <col min="13837" max="13837" width="15.88671875" style="2" bestFit="1" customWidth="1"/>
    <col min="13838" max="14072" width="11.44140625" style="2" customWidth="1"/>
    <col min="14073" max="14073" width="22.44140625" style="2" customWidth="1"/>
    <col min="14074" max="14075" width="30.33203125" style="2" customWidth="1"/>
    <col min="14076" max="14076" width="0" style="2" hidden="1"/>
    <col min="14077" max="14077" width="15.33203125" style="2" customWidth="1"/>
    <col min="14078" max="14078" width="22.44140625" style="2" customWidth="1"/>
    <col min="14079" max="14079" width="30.33203125" style="2" customWidth="1"/>
    <col min="14080" max="14080" width="45.6640625" style="2" customWidth="1"/>
    <col min="14081" max="14081" width="47.88671875" style="2" customWidth="1"/>
    <col min="14082" max="14082" width="26.33203125" style="2" customWidth="1"/>
    <col min="14083" max="14083" width="30.6640625" style="2" bestFit="1" customWidth="1"/>
    <col min="14084" max="14084" width="20.5546875" style="2" customWidth="1"/>
    <col min="14085" max="14085" width="16.5546875" style="2" customWidth="1"/>
    <col min="14086" max="14086" width="25.6640625" style="2" customWidth="1"/>
    <col min="14087" max="14087" width="20.33203125" style="2" customWidth="1"/>
    <col min="14088" max="14088" width="39.109375" style="2" bestFit="1" customWidth="1"/>
    <col min="14089" max="14089" width="18.5546875" style="2" customWidth="1"/>
    <col min="14090" max="14091" width="15.88671875" style="2" bestFit="1" customWidth="1"/>
    <col min="14092" max="14092" width="11.44140625" style="2" customWidth="1"/>
    <col min="14093" max="14093" width="15.88671875" style="2" bestFit="1" customWidth="1"/>
    <col min="14094" max="14328" width="11.44140625" style="2" customWidth="1"/>
    <col min="14329" max="14329" width="22.44140625" style="2" customWidth="1"/>
    <col min="14330" max="14331" width="30.33203125" style="2" customWidth="1"/>
    <col min="14332" max="14332" width="0" style="2" hidden="1"/>
    <col min="14333" max="14333" width="15.33203125" style="2" customWidth="1"/>
    <col min="14334" max="14334" width="22.44140625" style="2" customWidth="1"/>
    <col min="14335" max="14335" width="30.33203125" style="2" customWidth="1"/>
    <col min="14336" max="14336" width="45.6640625" style="2" customWidth="1"/>
    <col min="14337" max="14337" width="47.88671875" style="2" customWidth="1"/>
    <col min="14338" max="14338" width="26.33203125" style="2" customWidth="1"/>
    <col min="14339" max="14339" width="30.6640625" style="2" bestFit="1" customWidth="1"/>
    <col min="14340" max="14340" width="20.5546875" style="2" customWidth="1"/>
    <col min="14341" max="14341" width="16.5546875" style="2" customWidth="1"/>
    <col min="14342" max="14342" width="25.6640625" style="2" customWidth="1"/>
    <col min="14343" max="14343" width="20.33203125" style="2" customWidth="1"/>
    <col min="14344" max="14344" width="39.109375" style="2" bestFit="1" customWidth="1"/>
    <col min="14345" max="14345" width="18.5546875" style="2" customWidth="1"/>
    <col min="14346" max="14347" width="15.88671875" style="2" bestFit="1" customWidth="1"/>
    <col min="14348" max="14348" width="11.44140625" style="2" customWidth="1"/>
    <col min="14349" max="14349" width="15.88671875" style="2" bestFit="1" customWidth="1"/>
    <col min="14350" max="14584" width="11.44140625" style="2" customWidth="1"/>
    <col min="14585" max="14585" width="22.44140625" style="2" customWidth="1"/>
    <col min="14586" max="14587" width="30.33203125" style="2" customWidth="1"/>
    <col min="14588" max="14588" width="0" style="2" hidden="1"/>
    <col min="14589" max="14589" width="15.33203125" style="2" customWidth="1"/>
    <col min="14590" max="14590" width="22.44140625" style="2" customWidth="1"/>
    <col min="14591" max="14591" width="30.33203125" style="2" customWidth="1"/>
    <col min="14592" max="14592" width="45.6640625" style="2" customWidth="1"/>
    <col min="14593" max="14593" width="47.88671875" style="2" customWidth="1"/>
    <col min="14594" max="14594" width="26.33203125" style="2" customWidth="1"/>
    <col min="14595" max="14595" width="30.6640625" style="2" bestFit="1" customWidth="1"/>
    <col min="14596" max="14596" width="20.5546875" style="2" customWidth="1"/>
    <col min="14597" max="14597" width="16.5546875" style="2" customWidth="1"/>
    <col min="14598" max="14598" width="25.6640625" style="2" customWidth="1"/>
    <col min="14599" max="14599" width="20.33203125" style="2" customWidth="1"/>
    <col min="14600" max="14600" width="39.109375" style="2" bestFit="1" customWidth="1"/>
    <col min="14601" max="14601" width="18.5546875" style="2" customWidth="1"/>
    <col min="14602" max="14603" width="15.88671875" style="2" bestFit="1" customWidth="1"/>
    <col min="14604" max="14604" width="11.44140625" style="2" customWidth="1"/>
    <col min="14605" max="14605" width="15.88671875" style="2" bestFit="1" customWidth="1"/>
    <col min="14606" max="14840" width="11.44140625" style="2" customWidth="1"/>
    <col min="14841" max="14841" width="22.44140625" style="2" customWidth="1"/>
    <col min="14842" max="14843" width="30.33203125" style="2" customWidth="1"/>
    <col min="14844" max="14844" width="0" style="2" hidden="1"/>
    <col min="14845" max="14845" width="15.33203125" style="2" customWidth="1"/>
    <col min="14846" max="14846" width="22.44140625" style="2" customWidth="1"/>
    <col min="14847" max="14847" width="30.33203125" style="2" customWidth="1"/>
    <col min="14848" max="14848" width="45.6640625" style="2" customWidth="1"/>
    <col min="14849" max="14849" width="47.88671875" style="2" customWidth="1"/>
    <col min="14850" max="14850" width="26.33203125" style="2" customWidth="1"/>
    <col min="14851" max="14851" width="30.6640625" style="2" bestFit="1" customWidth="1"/>
    <col min="14852" max="14852" width="20.5546875" style="2" customWidth="1"/>
    <col min="14853" max="14853" width="16.5546875" style="2" customWidth="1"/>
    <col min="14854" max="14854" width="25.6640625" style="2" customWidth="1"/>
    <col min="14855" max="14855" width="20.33203125" style="2" customWidth="1"/>
    <col min="14856" max="14856" width="39.109375" style="2" bestFit="1" customWidth="1"/>
    <col min="14857" max="14857" width="18.5546875" style="2" customWidth="1"/>
    <col min="14858" max="14859" width="15.88671875" style="2" bestFit="1" customWidth="1"/>
    <col min="14860" max="14860" width="11.44140625" style="2" customWidth="1"/>
    <col min="14861" max="14861" width="15.88671875" style="2" bestFit="1" customWidth="1"/>
    <col min="14862" max="15096" width="11.44140625" style="2" customWidth="1"/>
    <col min="15097" max="15097" width="22.44140625" style="2" customWidth="1"/>
    <col min="15098" max="15099" width="30.33203125" style="2" customWidth="1"/>
    <col min="15100" max="15100" width="0" style="2" hidden="1"/>
    <col min="15101" max="15101" width="15.33203125" style="2" customWidth="1"/>
    <col min="15102" max="15102" width="22.44140625" style="2" customWidth="1"/>
    <col min="15103" max="15103" width="30.33203125" style="2" customWidth="1"/>
    <col min="15104" max="15104" width="45.6640625" style="2" customWidth="1"/>
    <col min="15105" max="15105" width="47.88671875" style="2" customWidth="1"/>
    <col min="15106" max="15106" width="26.33203125" style="2" customWidth="1"/>
    <col min="15107" max="15107" width="30.6640625" style="2" bestFit="1" customWidth="1"/>
    <col min="15108" max="15108" width="20.5546875" style="2" customWidth="1"/>
    <col min="15109" max="15109" width="16.5546875" style="2" customWidth="1"/>
    <col min="15110" max="15110" width="25.6640625" style="2" customWidth="1"/>
    <col min="15111" max="15111" width="20.33203125" style="2" customWidth="1"/>
    <col min="15112" max="15112" width="39.109375" style="2" bestFit="1" customWidth="1"/>
    <col min="15113" max="15113" width="18.5546875" style="2" customWidth="1"/>
    <col min="15114" max="15115" width="15.88671875" style="2" bestFit="1" customWidth="1"/>
    <col min="15116" max="15116" width="11.44140625" style="2" customWidth="1"/>
    <col min="15117" max="15117" width="15.88671875" style="2" bestFit="1" customWidth="1"/>
    <col min="15118" max="15352" width="11.44140625" style="2" customWidth="1"/>
    <col min="15353" max="15353" width="22.44140625" style="2" customWidth="1"/>
    <col min="15354" max="15355" width="30.33203125" style="2" customWidth="1"/>
    <col min="15356" max="15356" width="0" style="2" hidden="1"/>
    <col min="15357" max="15357" width="15.33203125" style="2" customWidth="1"/>
    <col min="15358" max="15358" width="22.44140625" style="2" customWidth="1"/>
    <col min="15359" max="15359" width="30.33203125" style="2" customWidth="1"/>
    <col min="15360" max="15360" width="45.6640625" style="2" customWidth="1"/>
    <col min="15361" max="15361" width="47.88671875" style="2" customWidth="1"/>
    <col min="15362" max="15362" width="26.33203125" style="2" customWidth="1"/>
    <col min="15363" max="15363" width="30.6640625" style="2" bestFit="1" customWidth="1"/>
    <col min="15364" max="15364" width="20.5546875" style="2" customWidth="1"/>
    <col min="15365" max="15365" width="16.5546875" style="2" customWidth="1"/>
    <col min="15366" max="15366" width="25.6640625" style="2" customWidth="1"/>
    <col min="15367" max="15367" width="20.33203125" style="2" customWidth="1"/>
    <col min="15368" max="15368" width="39.109375" style="2" bestFit="1" customWidth="1"/>
    <col min="15369" max="15369" width="18.5546875" style="2" customWidth="1"/>
    <col min="15370" max="15371" width="15.88671875" style="2" bestFit="1" customWidth="1"/>
    <col min="15372" max="15372" width="11.44140625" style="2" customWidth="1"/>
    <col min="15373" max="15373" width="15.88671875" style="2" bestFit="1" customWidth="1"/>
    <col min="15374" max="15608" width="11.44140625" style="2" customWidth="1"/>
    <col min="15609" max="15609" width="22.44140625" style="2" customWidth="1"/>
    <col min="15610" max="15611" width="30.33203125" style="2" customWidth="1"/>
    <col min="15612" max="15612" width="0" style="2" hidden="1"/>
    <col min="15613" max="15613" width="15.33203125" style="2" customWidth="1"/>
    <col min="15614" max="15614" width="22.44140625" style="2" customWidth="1"/>
    <col min="15615" max="15615" width="30.33203125" style="2" customWidth="1"/>
    <col min="15616" max="15616" width="45.6640625" style="2" customWidth="1"/>
    <col min="15617" max="15617" width="47.88671875" style="2" customWidth="1"/>
    <col min="15618" max="15618" width="26.33203125" style="2" customWidth="1"/>
    <col min="15619" max="15619" width="30.6640625" style="2" bestFit="1" customWidth="1"/>
    <col min="15620" max="15620" width="20.5546875" style="2" customWidth="1"/>
    <col min="15621" max="15621" width="16.5546875" style="2" customWidth="1"/>
    <col min="15622" max="15622" width="25.6640625" style="2" customWidth="1"/>
    <col min="15623" max="15623" width="20.33203125" style="2" customWidth="1"/>
    <col min="15624" max="15624" width="39.109375" style="2" bestFit="1" customWidth="1"/>
    <col min="15625" max="15625" width="18.5546875" style="2" customWidth="1"/>
    <col min="15626" max="15627" width="15.88671875" style="2" bestFit="1" customWidth="1"/>
    <col min="15628" max="15628" width="11.44140625" style="2" customWidth="1"/>
    <col min="15629" max="15629" width="15.88671875" style="2" bestFit="1" customWidth="1"/>
    <col min="15630" max="15864" width="11.44140625" style="2" customWidth="1"/>
    <col min="15865" max="15865" width="22.44140625" style="2" customWidth="1"/>
    <col min="15866" max="15867" width="30.33203125" style="2" customWidth="1"/>
    <col min="15868" max="15868" width="0" style="2" hidden="1"/>
    <col min="15869" max="15869" width="15.33203125" style="2" customWidth="1"/>
    <col min="15870" max="15870" width="22.44140625" style="2" customWidth="1"/>
    <col min="15871" max="15871" width="30.33203125" style="2" customWidth="1"/>
    <col min="15872" max="15872" width="45.6640625" style="2" customWidth="1"/>
    <col min="15873" max="15873" width="47.88671875" style="2" customWidth="1"/>
    <col min="15874" max="15874" width="26.33203125" style="2" customWidth="1"/>
    <col min="15875" max="15875" width="30.6640625" style="2" bestFit="1" customWidth="1"/>
    <col min="15876" max="15876" width="20.5546875" style="2" customWidth="1"/>
    <col min="15877" max="15877" width="16.5546875" style="2" customWidth="1"/>
    <col min="15878" max="15878" width="25.6640625" style="2" customWidth="1"/>
    <col min="15879" max="15879" width="20.33203125" style="2" customWidth="1"/>
    <col min="15880" max="15880" width="39.109375" style="2" bestFit="1" customWidth="1"/>
    <col min="15881" max="15881" width="18.5546875" style="2" customWidth="1"/>
    <col min="15882" max="15883" width="15.88671875" style="2" bestFit="1" customWidth="1"/>
    <col min="15884" max="15884" width="11.44140625" style="2" customWidth="1"/>
    <col min="15885" max="15885" width="15.88671875" style="2" bestFit="1" customWidth="1"/>
    <col min="15886" max="16120" width="11.44140625" style="2" customWidth="1"/>
    <col min="16121" max="16121" width="22.44140625" style="2" customWidth="1"/>
    <col min="16122" max="16123" width="30.33203125" style="2" customWidth="1"/>
    <col min="16124" max="16124" width="0" style="2" hidden="1"/>
    <col min="16125" max="16125" width="15.33203125" style="2" customWidth="1"/>
    <col min="16126" max="16126" width="22.44140625" style="2" customWidth="1"/>
    <col min="16127" max="16127" width="30.33203125" style="2" customWidth="1"/>
    <col min="16128" max="16128" width="45.6640625" style="2" customWidth="1"/>
    <col min="16129" max="16129" width="47.88671875" style="2" customWidth="1"/>
    <col min="16130" max="16130" width="26.33203125" style="2" customWidth="1"/>
    <col min="16131" max="16131" width="30.6640625" style="2" bestFit="1" customWidth="1"/>
    <col min="16132" max="16132" width="20.5546875" style="2" customWidth="1"/>
    <col min="16133" max="16133" width="16.5546875" style="2" customWidth="1"/>
    <col min="16134" max="16134" width="25.6640625" style="2" customWidth="1"/>
    <col min="16135" max="16135" width="20.33203125" style="2" customWidth="1"/>
    <col min="16136" max="16136" width="39.109375" style="2" bestFit="1" customWidth="1"/>
    <col min="16137" max="16137" width="18.5546875" style="2" customWidth="1"/>
    <col min="16138" max="16139" width="15.88671875" style="2" bestFit="1" customWidth="1"/>
    <col min="16140" max="16140" width="11.44140625" style="2" customWidth="1"/>
    <col min="16141" max="16141" width="15.88671875" style="2" bestFit="1" customWidth="1"/>
    <col min="16142" max="16376" width="11.44140625" style="2" customWidth="1"/>
    <col min="16377" max="16377" width="22.44140625" style="2" customWidth="1"/>
    <col min="16378" max="16379" width="30.33203125" style="2" customWidth="1"/>
    <col min="16380" max="16384" width="0" style="2" hidden="1"/>
  </cols>
  <sheetData>
    <row r="1" spans="1:1213" ht="8.25" customHeight="1"/>
    <row r="2" spans="1:1213" hidden="1">
      <c r="B2" s="6"/>
      <c r="C2" s="7"/>
      <c r="D2" s="7"/>
      <c r="E2" s="7"/>
      <c r="F2" s="7"/>
      <c r="G2" s="8"/>
      <c r="H2" s="8"/>
      <c r="I2" s="8"/>
      <c r="J2" s="8"/>
    </row>
    <row r="3" spans="1:1213" s="9" customFormat="1" ht="14.25" customHeight="1">
      <c r="B3" s="10"/>
      <c r="C3" s="11"/>
      <c r="D3" s="12"/>
      <c r="E3" s="12"/>
      <c r="F3" s="12"/>
      <c r="G3" s="13"/>
      <c r="H3" s="13"/>
      <c r="I3" s="13"/>
      <c r="J3" s="13"/>
      <c r="K3" s="14"/>
    </row>
    <row r="4" spans="1:1213" s="15" customFormat="1">
      <c r="B4" s="16" t="s">
        <v>0</v>
      </c>
      <c r="C4" s="17"/>
      <c r="D4" s="18"/>
      <c r="G4" s="19"/>
      <c r="H4" s="20"/>
      <c r="I4" s="20"/>
      <c r="J4" s="20"/>
      <c r="K4" s="21"/>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c r="BU4" s="22"/>
      <c r="BV4" s="22"/>
      <c r="BW4" s="22"/>
      <c r="BX4" s="22"/>
      <c r="BY4" s="22"/>
      <c r="BZ4" s="22"/>
      <c r="CA4" s="22"/>
      <c r="CB4" s="22"/>
      <c r="CC4" s="22"/>
      <c r="CD4" s="22"/>
      <c r="CE4" s="22"/>
      <c r="CF4" s="22"/>
      <c r="CG4" s="22"/>
      <c r="CH4" s="22"/>
      <c r="CI4" s="22"/>
      <c r="CJ4" s="22"/>
      <c r="CK4" s="22"/>
      <c r="CL4" s="22"/>
      <c r="CM4" s="22"/>
      <c r="CN4" s="22"/>
      <c r="CO4" s="22"/>
      <c r="CP4" s="22"/>
      <c r="CQ4" s="22"/>
      <c r="CR4" s="22"/>
      <c r="CS4" s="22"/>
      <c r="CT4" s="22"/>
      <c r="CU4" s="22"/>
      <c r="CV4" s="22"/>
      <c r="CW4" s="22"/>
      <c r="CX4" s="22"/>
      <c r="CY4" s="22"/>
      <c r="CZ4" s="22"/>
      <c r="DA4" s="22"/>
      <c r="DB4" s="22"/>
      <c r="DC4" s="22"/>
      <c r="DD4" s="22"/>
      <c r="DE4" s="22"/>
      <c r="DF4" s="22"/>
      <c r="DG4" s="22"/>
      <c r="DH4" s="22"/>
      <c r="DI4" s="22"/>
      <c r="DJ4" s="22"/>
      <c r="DK4" s="22"/>
      <c r="DL4" s="22"/>
      <c r="DM4" s="22"/>
      <c r="DN4" s="22"/>
      <c r="DO4" s="22"/>
      <c r="DP4" s="22"/>
      <c r="DQ4" s="22"/>
      <c r="DR4" s="22"/>
      <c r="DS4" s="22"/>
      <c r="DT4" s="22"/>
      <c r="DU4" s="22"/>
      <c r="DV4" s="22"/>
      <c r="DW4" s="22"/>
      <c r="DX4" s="22"/>
      <c r="DY4" s="22"/>
      <c r="DZ4" s="22"/>
      <c r="EA4" s="22"/>
      <c r="EB4" s="22"/>
      <c r="EC4" s="22"/>
      <c r="ED4" s="22"/>
      <c r="EE4" s="22"/>
      <c r="EF4" s="22"/>
      <c r="EG4" s="22"/>
      <c r="EH4" s="22"/>
      <c r="EI4" s="22"/>
      <c r="EJ4" s="22"/>
      <c r="EK4" s="22"/>
      <c r="EL4" s="22"/>
      <c r="EM4" s="22"/>
      <c r="EN4" s="22"/>
      <c r="EO4" s="22"/>
      <c r="EP4" s="22"/>
      <c r="EQ4" s="22"/>
      <c r="ER4" s="22"/>
      <c r="ES4" s="22"/>
      <c r="ET4" s="22"/>
      <c r="EU4" s="22"/>
      <c r="EV4" s="22"/>
      <c r="EW4" s="22"/>
      <c r="EX4" s="22"/>
      <c r="EY4" s="22"/>
      <c r="EZ4" s="22"/>
      <c r="FA4" s="22"/>
      <c r="FB4" s="22"/>
      <c r="FC4" s="22"/>
      <c r="FD4" s="22"/>
      <c r="FE4" s="22"/>
      <c r="FF4" s="22"/>
      <c r="FG4" s="22"/>
      <c r="FH4" s="22"/>
      <c r="FI4" s="22"/>
      <c r="FJ4" s="22"/>
      <c r="FK4" s="22"/>
      <c r="FL4" s="22"/>
      <c r="FM4" s="22"/>
      <c r="FN4" s="22"/>
      <c r="FO4" s="22"/>
      <c r="FP4" s="22"/>
      <c r="FQ4" s="22"/>
      <c r="FR4" s="22"/>
      <c r="FS4" s="22"/>
      <c r="FT4" s="22"/>
      <c r="FU4" s="22"/>
      <c r="FV4" s="22"/>
      <c r="FW4" s="22"/>
      <c r="FX4" s="22"/>
      <c r="FY4" s="22"/>
      <c r="FZ4" s="22"/>
      <c r="GA4" s="22"/>
      <c r="GB4" s="22"/>
      <c r="GC4" s="22"/>
      <c r="GD4" s="22"/>
      <c r="GE4" s="22"/>
      <c r="GF4" s="22"/>
      <c r="GG4" s="22"/>
      <c r="GH4" s="22"/>
      <c r="GI4" s="22"/>
      <c r="GJ4" s="22"/>
      <c r="GK4" s="22"/>
      <c r="GL4" s="22"/>
      <c r="GM4" s="22"/>
      <c r="GN4" s="22"/>
      <c r="GO4" s="22"/>
      <c r="GP4" s="22"/>
      <c r="GQ4" s="22"/>
      <c r="GR4" s="22"/>
      <c r="GS4" s="22"/>
      <c r="GT4" s="22"/>
      <c r="GU4" s="22"/>
      <c r="GV4" s="22"/>
      <c r="GW4" s="22"/>
      <c r="GX4" s="22"/>
      <c r="GY4" s="22"/>
      <c r="GZ4" s="22"/>
      <c r="HA4" s="22"/>
      <c r="HB4" s="22"/>
      <c r="HC4" s="22"/>
      <c r="HD4" s="22"/>
      <c r="HE4" s="22"/>
      <c r="HF4" s="22"/>
      <c r="HG4" s="22"/>
      <c r="HH4" s="22"/>
      <c r="HI4" s="22"/>
      <c r="HJ4" s="22"/>
      <c r="HK4" s="22"/>
      <c r="HL4" s="22"/>
      <c r="HM4" s="22"/>
      <c r="HN4" s="22"/>
      <c r="HO4" s="22"/>
      <c r="HP4" s="22"/>
      <c r="HQ4" s="22"/>
      <c r="HR4" s="22"/>
      <c r="HS4" s="22"/>
      <c r="HT4" s="22"/>
      <c r="HU4" s="22"/>
      <c r="HV4" s="22"/>
      <c r="HW4" s="22"/>
      <c r="HX4" s="22"/>
      <c r="HY4" s="22"/>
      <c r="HZ4" s="22"/>
      <c r="IA4" s="22"/>
      <c r="IB4" s="22"/>
      <c r="IC4" s="22"/>
      <c r="ID4" s="22"/>
      <c r="IE4" s="22"/>
      <c r="IF4" s="22"/>
      <c r="IG4" s="22"/>
      <c r="IH4" s="22"/>
      <c r="II4" s="22"/>
      <c r="IJ4" s="22"/>
      <c r="IK4" s="22"/>
      <c r="IL4" s="22"/>
      <c r="IM4" s="22"/>
      <c r="IN4" s="22"/>
      <c r="IO4" s="22"/>
      <c r="IP4" s="22"/>
      <c r="IQ4" s="22"/>
      <c r="IR4" s="22"/>
      <c r="IS4" s="22"/>
      <c r="IT4" s="22"/>
      <c r="IU4" s="22"/>
      <c r="IV4" s="22"/>
      <c r="IW4" s="22"/>
      <c r="IX4" s="22"/>
      <c r="IY4" s="22"/>
      <c r="IZ4" s="22"/>
      <c r="JA4" s="22"/>
      <c r="JB4" s="22"/>
      <c r="JC4" s="22"/>
      <c r="JD4" s="22"/>
      <c r="JE4" s="22"/>
      <c r="JF4" s="22"/>
      <c r="JG4" s="22"/>
      <c r="JH4" s="22"/>
      <c r="JI4" s="22"/>
      <c r="JJ4" s="22"/>
      <c r="JK4" s="22"/>
      <c r="JL4" s="22"/>
      <c r="JM4" s="22"/>
      <c r="JN4" s="22"/>
      <c r="JO4" s="22"/>
      <c r="JP4" s="22"/>
      <c r="JQ4" s="22"/>
      <c r="JR4" s="22"/>
      <c r="JS4" s="22"/>
      <c r="JT4" s="22"/>
      <c r="JU4" s="22"/>
      <c r="JV4" s="22"/>
      <c r="JW4" s="22"/>
      <c r="JX4" s="22"/>
      <c r="JY4" s="22"/>
      <c r="JZ4" s="22"/>
      <c r="KA4" s="22"/>
      <c r="KB4" s="22"/>
      <c r="KC4" s="22"/>
      <c r="KD4" s="22"/>
      <c r="KE4" s="22"/>
      <c r="KF4" s="22"/>
      <c r="KG4" s="22"/>
      <c r="KH4" s="22"/>
      <c r="KI4" s="22"/>
      <c r="KJ4" s="22"/>
      <c r="KK4" s="22"/>
      <c r="KL4" s="22"/>
      <c r="KM4" s="22"/>
      <c r="KN4" s="22"/>
      <c r="KO4" s="22"/>
      <c r="KP4" s="22"/>
      <c r="KQ4" s="22"/>
      <c r="KR4" s="22"/>
      <c r="KS4" s="22"/>
      <c r="KT4" s="22"/>
      <c r="KU4" s="22"/>
      <c r="KV4" s="22"/>
      <c r="KW4" s="22"/>
      <c r="KX4" s="22"/>
      <c r="KY4" s="22"/>
      <c r="KZ4" s="22"/>
      <c r="LA4" s="22"/>
      <c r="LB4" s="22"/>
      <c r="LC4" s="22"/>
      <c r="LD4" s="22"/>
      <c r="LE4" s="22"/>
      <c r="LF4" s="22"/>
      <c r="LG4" s="22"/>
      <c r="LH4" s="22"/>
      <c r="LI4" s="22"/>
      <c r="LJ4" s="22"/>
      <c r="LK4" s="22"/>
      <c r="LL4" s="22"/>
      <c r="LM4" s="22"/>
      <c r="LN4" s="22"/>
      <c r="LO4" s="22"/>
      <c r="LP4" s="22"/>
      <c r="LQ4" s="22"/>
      <c r="LR4" s="22"/>
      <c r="LS4" s="22"/>
      <c r="LT4" s="22"/>
      <c r="LU4" s="22"/>
      <c r="LV4" s="22"/>
      <c r="LW4" s="22"/>
      <c r="LX4" s="22"/>
      <c r="LY4" s="22"/>
      <c r="LZ4" s="22"/>
      <c r="MA4" s="22"/>
      <c r="MB4" s="22"/>
      <c r="MC4" s="22"/>
      <c r="MD4" s="22"/>
      <c r="ME4" s="22"/>
      <c r="MF4" s="22"/>
      <c r="MG4" s="22"/>
      <c r="MH4" s="22"/>
      <c r="MI4" s="22"/>
      <c r="MJ4" s="22"/>
      <c r="MK4" s="22"/>
      <c r="ML4" s="22"/>
      <c r="MM4" s="22"/>
      <c r="MN4" s="22"/>
      <c r="MO4" s="22"/>
      <c r="MP4" s="22"/>
      <c r="MQ4" s="22"/>
      <c r="MR4" s="22"/>
      <c r="MS4" s="22"/>
      <c r="MT4" s="22"/>
      <c r="MU4" s="22"/>
      <c r="MV4" s="22"/>
      <c r="MW4" s="22"/>
      <c r="MX4" s="22"/>
      <c r="MY4" s="22"/>
      <c r="MZ4" s="22"/>
      <c r="NA4" s="22"/>
      <c r="NB4" s="22"/>
      <c r="NC4" s="22"/>
      <c r="ND4" s="22"/>
      <c r="NE4" s="22"/>
      <c r="NF4" s="22"/>
      <c r="NG4" s="22"/>
      <c r="NH4" s="22"/>
      <c r="NI4" s="22"/>
      <c r="NJ4" s="22"/>
      <c r="NK4" s="22"/>
      <c r="NL4" s="22"/>
      <c r="NM4" s="22"/>
      <c r="NN4" s="22"/>
      <c r="NO4" s="22"/>
      <c r="NP4" s="22"/>
      <c r="NQ4" s="22"/>
      <c r="NR4" s="22"/>
      <c r="NS4" s="22"/>
      <c r="NT4" s="22"/>
      <c r="NU4" s="22"/>
      <c r="NV4" s="22"/>
      <c r="NW4" s="22"/>
      <c r="NX4" s="22"/>
      <c r="NY4" s="22"/>
      <c r="NZ4" s="22"/>
      <c r="OA4" s="22"/>
      <c r="OB4" s="22"/>
      <c r="OC4" s="22"/>
      <c r="OD4" s="22"/>
      <c r="OE4" s="22"/>
      <c r="OF4" s="22"/>
      <c r="OG4" s="22"/>
      <c r="OH4" s="22"/>
      <c r="OI4" s="22"/>
      <c r="OJ4" s="22"/>
      <c r="OK4" s="22"/>
      <c r="OL4" s="22"/>
      <c r="OM4" s="22"/>
      <c r="ON4" s="22"/>
      <c r="OO4" s="22"/>
      <c r="OP4" s="22"/>
      <c r="OQ4" s="22"/>
      <c r="OR4" s="22"/>
      <c r="OS4" s="22"/>
      <c r="OT4" s="22"/>
      <c r="OU4" s="22"/>
      <c r="OV4" s="22"/>
      <c r="OW4" s="22"/>
      <c r="OX4" s="22"/>
      <c r="OY4" s="22"/>
      <c r="OZ4" s="22"/>
      <c r="PA4" s="22"/>
      <c r="PB4" s="22"/>
      <c r="PC4" s="22"/>
      <c r="PD4" s="22"/>
      <c r="PE4" s="22"/>
      <c r="PF4" s="22"/>
      <c r="PG4" s="22"/>
      <c r="PH4" s="22"/>
      <c r="PI4" s="22"/>
      <c r="PJ4" s="22"/>
      <c r="PK4" s="22"/>
      <c r="PL4" s="22"/>
      <c r="PM4" s="22"/>
      <c r="PN4" s="22"/>
      <c r="PO4" s="22"/>
      <c r="PP4" s="22"/>
      <c r="PQ4" s="22"/>
      <c r="PR4" s="22"/>
      <c r="PS4" s="22"/>
      <c r="PT4" s="22"/>
      <c r="PU4" s="22"/>
      <c r="PV4" s="22"/>
      <c r="PW4" s="22"/>
      <c r="PX4" s="22"/>
      <c r="PY4" s="22"/>
      <c r="PZ4" s="22"/>
      <c r="QA4" s="22"/>
      <c r="QB4" s="22"/>
      <c r="QC4" s="22"/>
      <c r="QD4" s="22"/>
      <c r="QE4" s="22"/>
      <c r="QF4" s="22"/>
      <c r="QG4" s="22"/>
      <c r="QH4" s="22"/>
      <c r="QI4" s="22"/>
      <c r="QJ4" s="22"/>
      <c r="QK4" s="22"/>
      <c r="QL4" s="22"/>
      <c r="QM4" s="22"/>
      <c r="QN4" s="22"/>
      <c r="QO4" s="22"/>
      <c r="QP4" s="22"/>
      <c r="QQ4" s="22"/>
      <c r="QR4" s="22"/>
      <c r="QS4" s="22"/>
      <c r="QT4" s="22"/>
      <c r="QU4" s="22"/>
      <c r="QV4" s="22"/>
      <c r="QW4" s="22"/>
      <c r="QX4" s="22"/>
      <c r="QY4" s="22"/>
      <c r="QZ4" s="22"/>
      <c r="RA4" s="22"/>
      <c r="RB4" s="22"/>
      <c r="RC4" s="22"/>
      <c r="RD4" s="22"/>
      <c r="RE4" s="22"/>
      <c r="RF4" s="22"/>
      <c r="RG4" s="22"/>
      <c r="RH4" s="22"/>
      <c r="RI4" s="22"/>
      <c r="RJ4" s="22"/>
      <c r="RK4" s="22"/>
      <c r="RL4" s="22"/>
      <c r="RM4" s="22"/>
      <c r="RN4" s="22"/>
      <c r="RO4" s="22"/>
      <c r="RP4" s="22"/>
      <c r="RQ4" s="22"/>
      <c r="RR4" s="22"/>
      <c r="RS4" s="22"/>
      <c r="RT4" s="22"/>
      <c r="RU4" s="22"/>
      <c r="RV4" s="22"/>
      <c r="RW4" s="22"/>
      <c r="RX4" s="22"/>
      <c r="RY4" s="22"/>
      <c r="RZ4" s="22"/>
      <c r="SA4" s="22"/>
      <c r="SB4" s="22"/>
      <c r="SC4" s="22"/>
      <c r="SD4" s="22"/>
      <c r="SE4" s="22"/>
      <c r="SF4" s="22"/>
      <c r="SG4" s="22"/>
      <c r="SH4" s="22"/>
      <c r="SI4" s="22"/>
      <c r="SJ4" s="22"/>
      <c r="SK4" s="22"/>
      <c r="SL4" s="22"/>
      <c r="SM4" s="22"/>
      <c r="SN4" s="22"/>
      <c r="SO4" s="22"/>
      <c r="SP4" s="22"/>
      <c r="SQ4" s="22"/>
      <c r="SR4" s="22"/>
      <c r="SS4" s="22"/>
      <c r="ST4" s="22"/>
      <c r="SU4" s="22"/>
      <c r="SV4" s="22"/>
      <c r="SW4" s="22"/>
      <c r="SX4" s="22"/>
      <c r="SY4" s="22"/>
      <c r="SZ4" s="22"/>
      <c r="TA4" s="22"/>
      <c r="TB4" s="22"/>
      <c r="TC4" s="22"/>
      <c r="TD4" s="22"/>
      <c r="TE4" s="22"/>
      <c r="TF4" s="22"/>
      <c r="TG4" s="22"/>
      <c r="TH4" s="22"/>
      <c r="TI4" s="22"/>
      <c r="TJ4" s="22"/>
      <c r="TK4" s="22"/>
      <c r="TL4" s="22"/>
      <c r="TM4" s="22"/>
      <c r="TN4" s="22"/>
      <c r="TO4" s="22"/>
      <c r="TP4" s="22"/>
      <c r="TQ4" s="22"/>
      <c r="TR4" s="22"/>
      <c r="TS4" s="22"/>
      <c r="TT4" s="22"/>
      <c r="TU4" s="22"/>
      <c r="TV4" s="22"/>
      <c r="TW4" s="22"/>
      <c r="TX4" s="22"/>
      <c r="TY4" s="22"/>
      <c r="TZ4" s="22"/>
      <c r="UA4" s="22"/>
      <c r="UB4" s="22"/>
      <c r="UC4" s="22"/>
      <c r="UD4" s="22"/>
      <c r="UE4" s="22"/>
      <c r="UF4" s="22"/>
      <c r="UG4" s="22"/>
      <c r="UH4" s="22"/>
      <c r="UI4" s="22"/>
      <c r="UJ4" s="22"/>
      <c r="UK4" s="22"/>
      <c r="UL4" s="22"/>
      <c r="UM4" s="22"/>
      <c r="UN4" s="22"/>
      <c r="UO4" s="22"/>
      <c r="UP4" s="22"/>
      <c r="UQ4" s="22"/>
      <c r="UR4" s="22"/>
      <c r="US4" s="22"/>
      <c r="UT4" s="22"/>
      <c r="UU4" s="22"/>
      <c r="UV4" s="22"/>
      <c r="UW4" s="22"/>
      <c r="UX4" s="22"/>
      <c r="UY4" s="22"/>
      <c r="UZ4" s="22"/>
      <c r="VA4" s="22"/>
      <c r="VB4" s="22"/>
      <c r="VC4" s="22"/>
      <c r="VD4" s="22"/>
      <c r="VE4" s="22"/>
      <c r="VF4" s="22"/>
      <c r="VG4" s="22"/>
      <c r="VH4" s="22"/>
      <c r="VI4" s="22"/>
      <c r="VJ4" s="22"/>
      <c r="VK4" s="22"/>
      <c r="VL4" s="22"/>
      <c r="VM4" s="22"/>
      <c r="VN4" s="22"/>
      <c r="VO4" s="22"/>
      <c r="VP4" s="22"/>
      <c r="VQ4" s="22"/>
      <c r="VR4" s="22"/>
      <c r="VS4" s="22"/>
      <c r="VT4" s="22"/>
      <c r="VU4" s="22"/>
      <c r="VV4" s="22"/>
      <c r="VW4" s="22"/>
      <c r="VX4" s="22"/>
      <c r="VY4" s="22"/>
      <c r="VZ4" s="22"/>
      <c r="WA4" s="22"/>
      <c r="WB4" s="22"/>
      <c r="WC4" s="22"/>
      <c r="WD4" s="22"/>
      <c r="WE4" s="22"/>
      <c r="WF4" s="22"/>
      <c r="WG4" s="22"/>
      <c r="WH4" s="22"/>
      <c r="WI4" s="22"/>
      <c r="WJ4" s="22"/>
      <c r="WK4" s="22"/>
      <c r="WL4" s="22"/>
      <c r="WM4" s="22"/>
      <c r="WN4" s="22"/>
      <c r="WO4" s="22"/>
      <c r="WP4" s="22"/>
      <c r="WQ4" s="22"/>
      <c r="WR4" s="22"/>
      <c r="WS4" s="22"/>
      <c r="WT4" s="22"/>
      <c r="WU4" s="22"/>
      <c r="WV4" s="22"/>
      <c r="WW4" s="22"/>
      <c r="WX4" s="22"/>
      <c r="WY4" s="22"/>
      <c r="WZ4" s="22"/>
      <c r="XA4" s="22"/>
      <c r="XB4" s="22"/>
      <c r="XC4" s="22"/>
      <c r="XD4" s="22"/>
      <c r="XE4" s="22"/>
      <c r="XF4" s="22"/>
      <c r="XG4" s="22"/>
      <c r="XH4" s="22"/>
      <c r="XI4" s="22"/>
      <c r="XJ4" s="22"/>
      <c r="XK4" s="22"/>
      <c r="XL4" s="22"/>
      <c r="XM4" s="22"/>
      <c r="XN4" s="22"/>
      <c r="XO4" s="22"/>
      <c r="XP4" s="22"/>
      <c r="XQ4" s="22"/>
      <c r="XR4" s="22"/>
      <c r="XS4" s="22"/>
      <c r="XT4" s="22"/>
      <c r="XU4" s="22"/>
      <c r="XV4" s="22"/>
      <c r="XW4" s="22"/>
      <c r="XX4" s="22"/>
      <c r="XY4" s="22"/>
      <c r="XZ4" s="22"/>
      <c r="YA4" s="22"/>
      <c r="YB4" s="22"/>
      <c r="YC4" s="22"/>
      <c r="YD4" s="22"/>
      <c r="YE4" s="22"/>
      <c r="YF4" s="22"/>
      <c r="YG4" s="22"/>
      <c r="YH4" s="22"/>
      <c r="YI4" s="22"/>
      <c r="YJ4" s="22"/>
      <c r="YK4" s="22"/>
      <c r="YL4" s="22"/>
      <c r="YM4" s="22"/>
      <c r="YN4" s="22"/>
      <c r="YO4" s="22"/>
      <c r="YP4" s="22"/>
      <c r="YQ4" s="22"/>
      <c r="YR4" s="22"/>
      <c r="YS4" s="22"/>
      <c r="YT4" s="22"/>
      <c r="YU4" s="22"/>
      <c r="YV4" s="22"/>
      <c r="YW4" s="22"/>
      <c r="YX4" s="22"/>
      <c r="YY4" s="22"/>
      <c r="YZ4" s="22"/>
      <c r="ZA4" s="22"/>
      <c r="ZB4" s="22"/>
      <c r="ZC4" s="22"/>
      <c r="ZD4" s="22"/>
      <c r="ZE4" s="22"/>
      <c r="ZF4" s="22"/>
      <c r="ZG4" s="22"/>
      <c r="ZH4" s="22"/>
      <c r="ZI4" s="22"/>
      <c r="ZJ4" s="22"/>
      <c r="ZK4" s="22"/>
      <c r="ZL4" s="22"/>
      <c r="ZM4" s="22"/>
      <c r="ZN4" s="22"/>
      <c r="ZO4" s="22"/>
      <c r="ZP4" s="22"/>
      <c r="ZQ4" s="22"/>
      <c r="ZR4" s="22"/>
      <c r="ZS4" s="22"/>
      <c r="ZT4" s="22"/>
      <c r="ZU4" s="22"/>
      <c r="ZV4" s="22"/>
      <c r="ZW4" s="22"/>
      <c r="ZX4" s="22"/>
      <c r="ZY4" s="22"/>
      <c r="ZZ4" s="22"/>
      <c r="AAA4" s="22"/>
      <c r="AAB4" s="22"/>
      <c r="AAC4" s="22"/>
      <c r="AAD4" s="22"/>
      <c r="AAE4" s="22"/>
      <c r="AAF4" s="22"/>
      <c r="AAG4" s="22"/>
      <c r="AAH4" s="22"/>
      <c r="AAI4" s="22"/>
      <c r="AAJ4" s="22"/>
      <c r="AAK4" s="22"/>
      <c r="AAL4" s="22"/>
      <c r="AAM4" s="22"/>
      <c r="AAN4" s="22"/>
      <c r="AAO4" s="22"/>
      <c r="AAP4" s="22"/>
      <c r="AAQ4" s="22"/>
      <c r="AAR4" s="22"/>
      <c r="AAS4" s="22"/>
      <c r="AAT4" s="22"/>
      <c r="AAU4" s="22"/>
      <c r="AAV4" s="22"/>
      <c r="AAW4" s="22"/>
      <c r="AAX4" s="22"/>
      <c r="AAY4" s="22"/>
      <c r="AAZ4" s="22"/>
      <c r="ABA4" s="22"/>
      <c r="ABB4" s="22"/>
      <c r="ABC4" s="22"/>
      <c r="ABD4" s="22"/>
      <c r="ABE4" s="22"/>
      <c r="ABF4" s="22"/>
      <c r="ABG4" s="22"/>
      <c r="ABH4" s="22"/>
      <c r="ABI4" s="22"/>
      <c r="ABJ4" s="22"/>
      <c r="ABK4" s="22"/>
      <c r="ABL4" s="22"/>
      <c r="ABM4" s="22"/>
      <c r="ABN4" s="22"/>
      <c r="ABO4" s="22"/>
      <c r="ABP4" s="22"/>
      <c r="ABQ4" s="22"/>
      <c r="ABR4" s="22"/>
      <c r="ABS4" s="22"/>
      <c r="ABT4" s="22"/>
      <c r="ABU4" s="22"/>
      <c r="ABV4" s="22"/>
      <c r="ABW4" s="22"/>
      <c r="ABX4" s="22"/>
      <c r="ABY4" s="22"/>
      <c r="ABZ4" s="22"/>
      <c r="ACA4" s="22"/>
      <c r="ACB4" s="22"/>
      <c r="ACC4" s="22"/>
      <c r="ACD4" s="22"/>
      <c r="ACE4" s="22"/>
      <c r="ACF4" s="22"/>
      <c r="ACG4" s="22"/>
      <c r="ACH4" s="22"/>
      <c r="ACI4" s="22"/>
      <c r="ACJ4" s="22"/>
      <c r="ACK4" s="22"/>
      <c r="ACL4" s="22"/>
      <c r="ACM4" s="22"/>
      <c r="ACN4" s="22"/>
      <c r="ACO4" s="22"/>
      <c r="ACP4" s="22"/>
      <c r="ACQ4" s="22"/>
      <c r="ACR4" s="22"/>
      <c r="ACS4" s="22"/>
      <c r="ACT4" s="22"/>
      <c r="ACU4" s="22"/>
      <c r="ACV4" s="22"/>
      <c r="ACW4" s="22"/>
      <c r="ACX4" s="22"/>
      <c r="ACY4" s="22"/>
      <c r="ACZ4" s="22"/>
      <c r="ADA4" s="22"/>
      <c r="ADB4" s="22"/>
      <c r="ADC4" s="22"/>
      <c r="ADD4" s="22"/>
      <c r="ADE4" s="22"/>
      <c r="ADF4" s="22"/>
      <c r="ADG4" s="22"/>
      <c r="ADH4" s="22"/>
      <c r="ADI4" s="22"/>
      <c r="ADJ4" s="22"/>
      <c r="ADK4" s="22"/>
      <c r="ADL4" s="22"/>
      <c r="ADM4" s="22"/>
      <c r="ADN4" s="22"/>
      <c r="ADO4" s="22"/>
      <c r="ADP4" s="22"/>
      <c r="ADQ4" s="22"/>
      <c r="ADR4" s="22"/>
      <c r="ADS4" s="22"/>
      <c r="ADT4" s="22"/>
      <c r="ADU4" s="22"/>
      <c r="ADV4" s="22"/>
      <c r="ADW4" s="22"/>
      <c r="ADX4" s="22"/>
      <c r="ADY4" s="22"/>
      <c r="ADZ4" s="22"/>
      <c r="AEA4" s="22"/>
      <c r="AEB4" s="22"/>
      <c r="AEC4" s="22"/>
      <c r="AED4" s="22"/>
      <c r="AEE4" s="22"/>
      <c r="AEF4" s="22"/>
      <c r="AEG4" s="22"/>
      <c r="AEH4" s="22"/>
      <c r="AEI4" s="22"/>
      <c r="AEJ4" s="22"/>
      <c r="AEK4" s="22"/>
      <c r="AEL4" s="22"/>
      <c r="AEM4" s="22"/>
      <c r="AEN4" s="22"/>
      <c r="AEO4" s="22"/>
      <c r="AEP4" s="22"/>
      <c r="AEQ4" s="22"/>
      <c r="AER4" s="22"/>
      <c r="AES4" s="22"/>
      <c r="AET4" s="22"/>
      <c r="AEU4" s="22"/>
      <c r="AEV4" s="22"/>
      <c r="AEW4" s="22"/>
      <c r="AEX4" s="22"/>
      <c r="AEY4" s="22"/>
      <c r="AEZ4" s="22"/>
      <c r="AFA4" s="22"/>
      <c r="AFB4" s="22"/>
      <c r="AFC4" s="22"/>
      <c r="AFD4" s="22"/>
      <c r="AFE4" s="22"/>
      <c r="AFF4" s="22"/>
      <c r="AFG4" s="22"/>
      <c r="AFH4" s="22"/>
      <c r="AFI4" s="22"/>
      <c r="AFJ4" s="22"/>
      <c r="AFK4" s="22"/>
      <c r="AFL4" s="22"/>
      <c r="AFM4" s="22"/>
      <c r="AFN4" s="22"/>
      <c r="AFO4" s="22"/>
      <c r="AFP4" s="22"/>
      <c r="AFQ4" s="22"/>
      <c r="AFR4" s="22"/>
      <c r="AFS4" s="22"/>
      <c r="AFT4" s="22"/>
      <c r="AFU4" s="22"/>
      <c r="AFV4" s="22"/>
      <c r="AFW4" s="22"/>
      <c r="AFX4" s="22"/>
      <c r="AFY4" s="22"/>
      <c r="AFZ4" s="22"/>
      <c r="AGA4" s="22"/>
      <c r="AGB4" s="22"/>
      <c r="AGC4" s="22"/>
      <c r="AGD4" s="22"/>
      <c r="AGE4" s="22"/>
      <c r="AGF4" s="22"/>
      <c r="AGG4" s="22"/>
      <c r="AGH4" s="22"/>
      <c r="AGI4" s="22"/>
      <c r="AGJ4" s="22"/>
      <c r="AGK4" s="22"/>
      <c r="AGL4" s="22"/>
      <c r="AGM4" s="22"/>
      <c r="AGN4" s="22"/>
      <c r="AGO4" s="22"/>
      <c r="AGP4" s="22"/>
      <c r="AGQ4" s="22"/>
      <c r="AGR4" s="22"/>
      <c r="AGS4" s="22"/>
      <c r="AGT4" s="22"/>
      <c r="AGU4" s="22"/>
      <c r="AGV4" s="22"/>
      <c r="AGW4" s="22"/>
      <c r="AGX4" s="22"/>
      <c r="AGY4" s="22"/>
      <c r="AGZ4" s="22"/>
      <c r="AHA4" s="22"/>
      <c r="AHB4" s="22"/>
      <c r="AHC4" s="22"/>
      <c r="AHD4" s="22"/>
      <c r="AHE4" s="22"/>
      <c r="AHF4" s="22"/>
      <c r="AHG4" s="22"/>
      <c r="AHH4" s="22"/>
      <c r="AHI4" s="22"/>
      <c r="AHJ4" s="22"/>
      <c r="AHK4" s="22"/>
      <c r="AHL4" s="22"/>
      <c r="AHM4" s="22"/>
      <c r="AHN4" s="22"/>
      <c r="AHO4" s="22"/>
      <c r="AHP4" s="22"/>
      <c r="AHQ4" s="22"/>
      <c r="AHR4" s="22"/>
      <c r="AHS4" s="22"/>
      <c r="AHT4" s="22"/>
      <c r="AHU4" s="22"/>
      <c r="AHV4" s="22"/>
      <c r="AHW4" s="22"/>
      <c r="AHX4" s="22"/>
      <c r="AHY4" s="22"/>
      <c r="AHZ4" s="22"/>
      <c r="AIA4" s="22"/>
      <c r="AIB4" s="22"/>
      <c r="AIC4" s="22"/>
      <c r="AID4" s="22"/>
      <c r="AIE4" s="22"/>
      <c r="AIF4" s="22"/>
      <c r="AIG4" s="22"/>
      <c r="AIH4" s="22"/>
      <c r="AII4" s="22"/>
      <c r="AIJ4" s="22"/>
      <c r="AIK4" s="22"/>
      <c r="AIL4" s="22"/>
      <c r="AIM4" s="22"/>
      <c r="AIN4" s="22"/>
      <c r="AIO4" s="22"/>
      <c r="AIP4" s="22"/>
      <c r="AIQ4" s="22"/>
      <c r="AIR4" s="22"/>
      <c r="AIS4" s="22"/>
      <c r="AIT4" s="22"/>
      <c r="AIU4" s="22"/>
      <c r="AIV4" s="22"/>
      <c r="AIW4" s="22"/>
      <c r="AIX4" s="22"/>
      <c r="AIY4" s="22"/>
      <c r="AIZ4" s="22"/>
      <c r="AJA4" s="22"/>
      <c r="AJB4" s="22"/>
      <c r="AJC4" s="22"/>
      <c r="AJD4" s="22"/>
      <c r="AJE4" s="22"/>
      <c r="AJF4" s="22"/>
      <c r="AJG4" s="22"/>
      <c r="AJH4" s="22"/>
      <c r="AJI4" s="22"/>
      <c r="AJJ4" s="22"/>
      <c r="AJK4" s="22"/>
      <c r="AJL4" s="22"/>
      <c r="AJM4" s="22"/>
      <c r="AJN4" s="22"/>
      <c r="AJO4" s="22"/>
      <c r="AJP4" s="22"/>
      <c r="AJQ4" s="22"/>
      <c r="AJR4" s="22"/>
      <c r="AJS4" s="22"/>
      <c r="AJT4" s="22"/>
      <c r="AJU4" s="22"/>
      <c r="AJV4" s="22"/>
      <c r="AJW4" s="22"/>
      <c r="AJX4" s="22"/>
      <c r="AJY4" s="22"/>
      <c r="AJZ4" s="22"/>
      <c r="AKA4" s="22"/>
      <c r="AKB4" s="22"/>
      <c r="AKC4" s="22"/>
      <c r="AKD4" s="22"/>
      <c r="AKE4" s="22"/>
      <c r="AKF4" s="22"/>
      <c r="AKG4" s="22"/>
      <c r="AKH4" s="22"/>
      <c r="AKI4" s="22"/>
      <c r="AKJ4" s="22"/>
      <c r="AKK4" s="22"/>
      <c r="AKL4" s="22"/>
      <c r="AKM4" s="22"/>
      <c r="AKN4" s="22"/>
      <c r="AKO4" s="22"/>
      <c r="AKP4" s="22"/>
      <c r="AKQ4" s="22"/>
      <c r="AKR4" s="22"/>
      <c r="AKS4" s="22"/>
      <c r="AKT4" s="22"/>
      <c r="AKU4" s="22"/>
      <c r="AKV4" s="22"/>
      <c r="AKW4" s="22"/>
      <c r="AKX4" s="22"/>
      <c r="AKY4" s="22"/>
      <c r="AKZ4" s="22"/>
      <c r="ALA4" s="22"/>
      <c r="ALB4" s="22"/>
      <c r="ALC4" s="22"/>
      <c r="ALD4" s="22"/>
      <c r="ALE4" s="22"/>
      <c r="ALF4" s="22"/>
      <c r="ALG4" s="22"/>
      <c r="ALH4" s="22"/>
      <c r="ALI4" s="22"/>
      <c r="ALJ4" s="22"/>
      <c r="ALK4" s="22"/>
      <c r="ALL4" s="22"/>
      <c r="ALM4" s="22"/>
      <c r="ALN4" s="22"/>
      <c r="ALO4" s="22"/>
      <c r="ALP4" s="22"/>
      <c r="ALQ4" s="22"/>
      <c r="ALR4" s="22"/>
      <c r="ALS4" s="22"/>
      <c r="ALT4" s="22"/>
      <c r="ALU4" s="22"/>
      <c r="ALV4" s="22"/>
      <c r="ALW4" s="22"/>
      <c r="ALX4" s="22"/>
      <c r="ALY4" s="22"/>
      <c r="ALZ4" s="22"/>
      <c r="AMA4" s="22"/>
      <c r="AMB4" s="22"/>
      <c r="AMC4" s="22"/>
      <c r="AMD4" s="22"/>
      <c r="AME4" s="22"/>
      <c r="AMF4" s="22"/>
      <c r="AMG4" s="22"/>
      <c r="AMH4" s="22"/>
      <c r="AMI4" s="22"/>
      <c r="AMJ4" s="22"/>
      <c r="AMK4" s="22"/>
      <c r="AML4" s="22"/>
      <c r="AMM4" s="22"/>
      <c r="AMN4" s="22"/>
      <c r="AMO4" s="22"/>
      <c r="AMP4" s="22"/>
      <c r="AMQ4" s="22"/>
      <c r="AMR4" s="22"/>
      <c r="AMS4" s="22"/>
      <c r="AMT4" s="22"/>
      <c r="AMU4" s="22"/>
      <c r="AMV4" s="22"/>
      <c r="AMW4" s="22"/>
      <c r="AMX4" s="22"/>
      <c r="AMY4" s="22"/>
      <c r="AMZ4" s="22"/>
      <c r="ANA4" s="22"/>
      <c r="ANB4" s="22"/>
      <c r="ANC4" s="22"/>
      <c r="AND4" s="22"/>
      <c r="ANE4" s="22"/>
      <c r="ANF4" s="22"/>
      <c r="ANG4" s="22"/>
      <c r="ANH4" s="22"/>
      <c r="ANI4" s="22"/>
      <c r="ANJ4" s="22"/>
      <c r="ANK4" s="22"/>
      <c r="ANL4" s="22"/>
      <c r="ANM4" s="22"/>
      <c r="ANN4" s="22"/>
      <c r="ANO4" s="22"/>
      <c r="ANP4" s="22"/>
      <c r="ANQ4" s="22"/>
      <c r="ANR4" s="22"/>
      <c r="ANS4" s="22"/>
      <c r="ANT4" s="22"/>
      <c r="ANU4" s="22"/>
      <c r="ANV4" s="22"/>
      <c r="ANW4" s="22"/>
      <c r="ANX4" s="22"/>
      <c r="ANY4" s="22"/>
      <c r="ANZ4" s="22"/>
      <c r="AOA4" s="22"/>
      <c r="AOB4" s="22"/>
      <c r="AOC4" s="22"/>
      <c r="AOD4" s="22"/>
      <c r="AOE4" s="22"/>
      <c r="AOF4" s="22"/>
      <c r="AOG4" s="22"/>
      <c r="AOH4" s="22"/>
      <c r="AOI4" s="22"/>
      <c r="AOJ4" s="22"/>
      <c r="AOK4" s="22"/>
      <c r="AOL4" s="22"/>
      <c r="AOM4" s="22"/>
      <c r="AON4" s="22"/>
      <c r="AOO4" s="22"/>
      <c r="AOP4" s="22"/>
      <c r="AOQ4" s="22"/>
      <c r="AOR4" s="22"/>
      <c r="AOS4" s="22"/>
      <c r="AOT4" s="22"/>
      <c r="AOU4" s="22"/>
      <c r="AOV4" s="22"/>
      <c r="AOW4" s="22"/>
      <c r="AOX4" s="22"/>
      <c r="AOY4" s="22"/>
      <c r="AOZ4" s="22"/>
      <c r="APA4" s="22"/>
      <c r="APB4" s="22"/>
      <c r="APC4" s="22"/>
      <c r="APD4" s="22"/>
      <c r="APE4" s="22"/>
      <c r="APF4" s="22"/>
      <c r="APG4" s="22"/>
      <c r="APH4" s="22"/>
      <c r="API4" s="22"/>
      <c r="APJ4" s="22"/>
      <c r="APK4" s="22"/>
      <c r="APL4" s="22"/>
      <c r="APM4" s="22"/>
      <c r="APN4" s="22"/>
      <c r="APO4" s="22"/>
      <c r="APP4" s="22"/>
      <c r="APQ4" s="22"/>
      <c r="APR4" s="22"/>
      <c r="APS4" s="22"/>
      <c r="APT4" s="22"/>
      <c r="APU4" s="22"/>
      <c r="APV4" s="22"/>
      <c r="APW4" s="22"/>
      <c r="APX4" s="22"/>
      <c r="APY4" s="22"/>
      <c r="APZ4" s="22"/>
      <c r="AQA4" s="22"/>
      <c r="AQB4" s="22"/>
      <c r="AQC4" s="22"/>
      <c r="AQD4" s="22"/>
      <c r="AQE4" s="22"/>
      <c r="AQF4" s="22"/>
      <c r="AQG4" s="22"/>
      <c r="AQH4" s="22"/>
      <c r="AQI4" s="22"/>
      <c r="AQJ4" s="22"/>
      <c r="AQK4" s="22"/>
      <c r="AQL4" s="22"/>
      <c r="AQM4" s="22"/>
      <c r="AQN4" s="22"/>
      <c r="AQO4" s="22"/>
      <c r="AQP4" s="22"/>
      <c r="AQQ4" s="22"/>
      <c r="AQR4" s="22"/>
      <c r="AQS4" s="22"/>
      <c r="AQT4" s="22"/>
      <c r="AQU4" s="22"/>
      <c r="AQV4" s="22"/>
      <c r="AQW4" s="22"/>
      <c r="AQX4" s="22"/>
      <c r="AQY4" s="22"/>
      <c r="AQZ4" s="22"/>
      <c r="ARA4" s="22"/>
      <c r="ARB4" s="22"/>
      <c r="ARC4" s="22"/>
      <c r="ARD4" s="22"/>
      <c r="ARE4" s="22"/>
      <c r="ARF4" s="22"/>
      <c r="ARG4" s="22"/>
      <c r="ARH4" s="22"/>
      <c r="ARI4" s="22"/>
      <c r="ARJ4" s="22"/>
      <c r="ARK4" s="22"/>
      <c r="ARL4" s="22"/>
      <c r="ARM4" s="22"/>
      <c r="ARN4" s="22"/>
      <c r="ARO4" s="22"/>
      <c r="ARP4" s="22"/>
      <c r="ARQ4" s="22"/>
      <c r="ARR4" s="22"/>
      <c r="ARS4" s="22"/>
      <c r="ART4" s="22"/>
      <c r="ARU4" s="22"/>
      <c r="ARV4" s="22"/>
      <c r="ARW4" s="22"/>
      <c r="ARX4" s="22"/>
      <c r="ARY4" s="22"/>
      <c r="ARZ4" s="22"/>
      <c r="ASA4" s="22"/>
      <c r="ASB4" s="22"/>
      <c r="ASC4" s="22"/>
      <c r="ASD4" s="22"/>
      <c r="ASE4" s="22"/>
      <c r="ASF4" s="22"/>
      <c r="ASG4" s="22"/>
      <c r="ASH4" s="22"/>
      <c r="ASI4" s="22"/>
      <c r="ASJ4" s="22"/>
      <c r="ASK4" s="22"/>
      <c r="ASL4" s="22"/>
      <c r="ASM4" s="22"/>
      <c r="ASN4" s="22"/>
      <c r="ASO4" s="22"/>
      <c r="ASP4" s="22"/>
      <c r="ASQ4" s="22"/>
      <c r="ASR4" s="22"/>
      <c r="ASS4" s="22"/>
      <c r="AST4" s="22"/>
      <c r="ASU4" s="22"/>
      <c r="ASV4" s="22"/>
      <c r="ASW4" s="22"/>
      <c r="ASX4" s="22"/>
      <c r="ASY4" s="22"/>
      <c r="ASZ4" s="22"/>
      <c r="ATA4" s="22"/>
      <c r="ATB4" s="22"/>
      <c r="ATC4" s="22"/>
      <c r="ATD4" s="22"/>
      <c r="ATE4" s="22"/>
      <c r="ATF4" s="22"/>
      <c r="ATG4" s="22"/>
      <c r="ATH4" s="22"/>
      <c r="ATI4" s="22"/>
      <c r="ATJ4" s="22"/>
      <c r="ATK4" s="22"/>
      <c r="ATL4" s="22"/>
      <c r="ATM4" s="22"/>
      <c r="ATN4" s="22"/>
      <c r="ATO4" s="22"/>
      <c r="ATP4" s="22"/>
      <c r="ATQ4" s="22"/>
    </row>
    <row r="5" spans="1:1213" s="15" customFormat="1">
      <c r="B5" s="16" t="s">
        <v>1</v>
      </c>
      <c r="C5" s="17"/>
      <c r="D5" s="18"/>
      <c r="E5" s="18"/>
      <c r="F5" s="18"/>
      <c r="G5" s="186"/>
      <c r="H5" s="186"/>
      <c r="I5" s="186"/>
      <c r="J5" s="20"/>
      <c r="K5" s="21"/>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22"/>
      <c r="EZ5" s="22"/>
      <c r="FA5" s="22"/>
      <c r="FB5" s="22"/>
      <c r="FC5" s="22"/>
      <c r="FD5" s="22"/>
      <c r="FE5" s="22"/>
      <c r="FF5" s="22"/>
      <c r="FG5" s="22"/>
      <c r="FH5" s="22"/>
      <c r="FI5" s="22"/>
      <c r="FJ5" s="22"/>
      <c r="FK5" s="22"/>
      <c r="FL5" s="22"/>
      <c r="FM5" s="22"/>
      <c r="FN5" s="22"/>
      <c r="FO5" s="22"/>
      <c r="FP5" s="22"/>
      <c r="FQ5" s="22"/>
      <c r="FR5" s="22"/>
      <c r="FS5" s="22"/>
      <c r="FT5" s="22"/>
      <c r="FU5" s="22"/>
      <c r="FV5" s="22"/>
      <c r="FW5" s="22"/>
      <c r="FX5" s="22"/>
      <c r="FY5" s="22"/>
      <c r="FZ5" s="22"/>
      <c r="GA5" s="22"/>
      <c r="GB5" s="22"/>
      <c r="GC5" s="22"/>
      <c r="GD5" s="22"/>
      <c r="GE5" s="22"/>
      <c r="GF5" s="22"/>
      <c r="GG5" s="22"/>
      <c r="GH5" s="22"/>
      <c r="GI5" s="22"/>
      <c r="GJ5" s="22"/>
      <c r="GK5" s="22"/>
      <c r="GL5" s="22"/>
      <c r="GM5" s="22"/>
      <c r="GN5" s="22"/>
      <c r="GO5" s="22"/>
      <c r="GP5" s="22"/>
      <c r="GQ5" s="22"/>
      <c r="GR5" s="22"/>
      <c r="GS5" s="22"/>
      <c r="GT5" s="22"/>
      <c r="GU5" s="22"/>
      <c r="GV5" s="22"/>
      <c r="GW5" s="22"/>
      <c r="GX5" s="22"/>
      <c r="GY5" s="22"/>
      <c r="GZ5" s="22"/>
      <c r="HA5" s="22"/>
      <c r="HB5" s="22"/>
      <c r="HC5" s="22"/>
      <c r="HD5" s="22"/>
      <c r="HE5" s="22"/>
      <c r="HF5" s="22"/>
      <c r="HG5" s="22"/>
      <c r="HH5" s="22"/>
      <c r="HI5" s="22"/>
      <c r="HJ5" s="22"/>
      <c r="HK5" s="22"/>
      <c r="HL5" s="22"/>
      <c r="HM5" s="22"/>
      <c r="HN5" s="22"/>
      <c r="HO5" s="22"/>
      <c r="HP5" s="22"/>
      <c r="HQ5" s="22"/>
      <c r="HR5" s="22"/>
      <c r="HS5" s="22"/>
      <c r="HT5" s="22"/>
      <c r="HU5" s="22"/>
      <c r="HV5" s="22"/>
      <c r="HW5" s="22"/>
      <c r="HX5" s="22"/>
      <c r="HY5" s="22"/>
      <c r="HZ5" s="22"/>
      <c r="IA5" s="22"/>
      <c r="IB5" s="22"/>
      <c r="IC5" s="22"/>
      <c r="ID5" s="22"/>
      <c r="IE5" s="22"/>
      <c r="IF5" s="22"/>
      <c r="IG5" s="22"/>
      <c r="IH5" s="22"/>
      <c r="II5" s="22"/>
      <c r="IJ5" s="22"/>
      <c r="IK5" s="22"/>
      <c r="IL5" s="22"/>
      <c r="IM5" s="22"/>
      <c r="IN5" s="22"/>
      <c r="IO5" s="22"/>
      <c r="IP5" s="22"/>
      <c r="IQ5" s="22"/>
      <c r="IR5" s="22"/>
      <c r="IS5" s="22"/>
      <c r="IT5" s="22"/>
      <c r="IU5" s="22"/>
      <c r="IV5" s="22"/>
      <c r="IW5" s="22"/>
      <c r="IX5" s="22"/>
      <c r="IY5" s="22"/>
      <c r="IZ5" s="22"/>
      <c r="JA5" s="22"/>
      <c r="JB5" s="22"/>
      <c r="JC5" s="22"/>
      <c r="JD5" s="22"/>
      <c r="JE5" s="22"/>
      <c r="JF5" s="22"/>
      <c r="JG5" s="22"/>
      <c r="JH5" s="22"/>
      <c r="JI5" s="22"/>
      <c r="JJ5" s="22"/>
      <c r="JK5" s="22"/>
      <c r="JL5" s="22"/>
      <c r="JM5" s="22"/>
      <c r="JN5" s="22"/>
      <c r="JO5" s="22"/>
      <c r="JP5" s="22"/>
      <c r="JQ5" s="22"/>
      <c r="JR5" s="22"/>
      <c r="JS5" s="22"/>
      <c r="JT5" s="22"/>
      <c r="JU5" s="22"/>
      <c r="JV5" s="22"/>
      <c r="JW5" s="22"/>
      <c r="JX5" s="22"/>
      <c r="JY5" s="22"/>
      <c r="JZ5" s="22"/>
      <c r="KA5" s="22"/>
      <c r="KB5" s="22"/>
      <c r="KC5" s="22"/>
      <c r="KD5" s="22"/>
      <c r="KE5" s="22"/>
      <c r="KF5" s="22"/>
      <c r="KG5" s="22"/>
      <c r="KH5" s="22"/>
      <c r="KI5" s="22"/>
      <c r="KJ5" s="22"/>
      <c r="KK5" s="22"/>
      <c r="KL5" s="22"/>
      <c r="KM5" s="22"/>
      <c r="KN5" s="22"/>
      <c r="KO5" s="22"/>
      <c r="KP5" s="22"/>
      <c r="KQ5" s="22"/>
      <c r="KR5" s="22"/>
      <c r="KS5" s="22"/>
      <c r="KT5" s="22"/>
      <c r="KU5" s="22"/>
      <c r="KV5" s="22"/>
      <c r="KW5" s="22"/>
      <c r="KX5" s="22"/>
      <c r="KY5" s="22"/>
      <c r="KZ5" s="22"/>
      <c r="LA5" s="22"/>
      <c r="LB5" s="22"/>
      <c r="LC5" s="22"/>
      <c r="LD5" s="22"/>
      <c r="LE5" s="22"/>
      <c r="LF5" s="22"/>
      <c r="LG5" s="22"/>
      <c r="LH5" s="22"/>
      <c r="LI5" s="22"/>
      <c r="LJ5" s="22"/>
      <c r="LK5" s="22"/>
      <c r="LL5" s="22"/>
      <c r="LM5" s="22"/>
      <c r="LN5" s="22"/>
      <c r="LO5" s="22"/>
      <c r="LP5" s="22"/>
      <c r="LQ5" s="22"/>
      <c r="LR5" s="22"/>
      <c r="LS5" s="22"/>
      <c r="LT5" s="22"/>
      <c r="LU5" s="22"/>
      <c r="LV5" s="22"/>
      <c r="LW5" s="22"/>
      <c r="LX5" s="22"/>
      <c r="LY5" s="22"/>
      <c r="LZ5" s="22"/>
      <c r="MA5" s="22"/>
      <c r="MB5" s="22"/>
      <c r="MC5" s="22"/>
      <c r="MD5" s="22"/>
      <c r="ME5" s="22"/>
      <c r="MF5" s="22"/>
      <c r="MG5" s="22"/>
      <c r="MH5" s="22"/>
      <c r="MI5" s="22"/>
      <c r="MJ5" s="22"/>
      <c r="MK5" s="22"/>
      <c r="ML5" s="22"/>
      <c r="MM5" s="22"/>
      <c r="MN5" s="22"/>
      <c r="MO5" s="22"/>
      <c r="MP5" s="22"/>
      <c r="MQ5" s="22"/>
      <c r="MR5" s="22"/>
      <c r="MS5" s="22"/>
      <c r="MT5" s="22"/>
      <c r="MU5" s="22"/>
      <c r="MV5" s="22"/>
      <c r="MW5" s="22"/>
      <c r="MX5" s="22"/>
      <c r="MY5" s="22"/>
      <c r="MZ5" s="22"/>
      <c r="NA5" s="22"/>
      <c r="NB5" s="22"/>
      <c r="NC5" s="22"/>
      <c r="ND5" s="22"/>
      <c r="NE5" s="22"/>
      <c r="NF5" s="22"/>
      <c r="NG5" s="22"/>
      <c r="NH5" s="22"/>
      <c r="NI5" s="22"/>
      <c r="NJ5" s="22"/>
      <c r="NK5" s="22"/>
      <c r="NL5" s="22"/>
      <c r="NM5" s="22"/>
      <c r="NN5" s="22"/>
      <c r="NO5" s="22"/>
      <c r="NP5" s="22"/>
      <c r="NQ5" s="22"/>
      <c r="NR5" s="22"/>
      <c r="NS5" s="22"/>
      <c r="NT5" s="22"/>
      <c r="NU5" s="22"/>
      <c r="NV5" s="22"/>
      <c r="NW5" s="22"/>
      <c r="NX5" s="22"/>
      <c r="NY5" s="22"/>
      <c r="NZ5" s="22"/>
      <c r="OA5" s="22"/>
      <c r="OB5" s="22"/>
      <c r="OC5" s="22"/>
      <c r="OD5" s="22"/>
      <c r="OE5" s="22"/>
      <c r="OF5" s="22"/>
      <c r="OG5" s="22"/>
      <c r="OH5" s="22"/>
      <c r="OI5" s="22"/>
      <c r="OJ5" s="22"/>
      <c r="OK5" s="22"/>
      <c r="OL5" s="22"/>
      <c r="OM5" s="22"/>
      <c r="ON5" s="22"/>
      <c r="OO5" s="22"/>
      <c r="OP5" s="22"/>
      <c r="OQ5" s="22"/>
      <c r="OR5" s="22"/>
      <c r="OS5" s="22"/>
      <c r="OT5" s="22"/>
      <c r="OU5" s="22"/>
      <c r="OV5" s="22"/>
      <c r="OW5" s="22"/>
      <c r="OX5" s="22"/>
      <c r="OY5" s="22"/>
      <c r="OZ5" s="22"/>
      <c r="PA5" s="22"/>
      <c r="PB5" s="22"/>
      <c r="PC5" s="22"/>
      <c r="PD5" s="22"/>
      <c r="PE5" s="22"/>
      <c r="PF5" s="22"/>
      <c r="PG5" s="22"/>
      <c r="PH5" s="22"/>
      <c r="PI5" s="22"/>
      <c r="PJ5" s="22"/>
      <c r="PK5" s="22"/>
      <c r="PL5" s="22"/>
      <c r="PM5" s="22"/>
      <c r="PN5" s="22"/>
      <c r="PO5" s="22"/>
      <c r="PP5" s="22"/>
      <c r="PQ5" s="22"/>
      <c r="PR5" s="22"/>
      <c r="PS5" s="22"/>
      <c r="PT5" s="22"/>
      <c r="PU5" s="22"/>
      <c r="PV5" s="22"/>
      <c r="PW5" s="22"/>
      <c r="PX5" s="22"/>
      <c r="PY5" s="22"/>
      <c r="PZ5" s="22"/>
      <c r="QA5" s="22"/>
      <c r="QB5" s="22"/>
      <c r="QC5" s="22"/>
      <c r="QD5" s="22"/>
      <c r="QE5" s="22"/>
      <c r="QF5" s="22"/>
      <c r="QG5" s="22"/>
      <c r="QH5" s="22"/>
      <c r="QI5" s="22"/>
      <c r="QJ5" s="22"/>
      <c r="QK5" s="22"/>
      <c r="QL5" s="22"/>
      <c r="QM5" s="22"/>
      <c r="QN5" s="22"/>
      <c r="QO5" s="22"/>
      <c r="QP5" s="22"/>
      <c r="QQ5" s="22"/>
      <c r="QR5" s="22"/>
      <c r="QS5" s="22"/>
      <c r="QT5" s="22"/>
      <c r="QU5" s="22"/>
      <c r="QV5" s="22"/>
      <c r="QW5" s="22"/>
      <c r="QX5" s="22"/>
      <c r="QY5" s="22"/>
      <c r="QZ5" s="22"/>
      <c r="RA5" s="22"/>
      <c r="RB5" s="22"/>
      <c r="RC5" s="22"/>
      <c r="RD5" s="22"/>
      <c r="RE5" s="22"/>
      <c r="RF5" s="22"/>
      <c r="RG5" s="22"/>
      <c r="RH5" s="22"/>
      <c r="RI5" s="22"/>
      <c r="RJ5" s="22"/>
      <c r="RK5" s="22"/>
      <c r="RL5" s="22"/>
      <c r="RM5" s="22"/>
      <c r="RN5" s="22"/>
      <c r="RO5" s="22"/>
      <c r="RP5" s="22"/>
      <c r="RQ5" s="22"/>
      <c r="RR5" s="22"/>
      <c r="RS5" s="22"/>
      <c r="RT5" s="22"/>
      <c r="RU5" s="22"/>
      <c r="RV5" s="22"/>
      <c r="RW5" s="22"/>
      <c r="RX5" s="22"/>
      <c r="RY5" s="22"/>
      <c r="RZ5" s="22"/>
      <c r="SA5" s="22"/>
      <c r="SB5" s="22"/>
      <c r="SC5" s="22"/>
      <c r="SD5" s="22"/>
      <c r="SE5" s="22"/>
      <c r="SF5" s="22"/>
      <c r="SG5" s="22"/>
      <c r="SH5" s="22"/>
      <c r="SI5" s="22"/>
      <c r="SJ5" s="22"/>
      <c r="SK5" s="22"/>
      <c r="SL5" s="22"/>
      <c r="SM5" s="22"/>
      <c r="SN5" s="22"/>
      <c r="SO5" s="22"/>
      <c r="SP5" s="22"/>
      <c r="SQ5" s="22"/>
      <c r="SR5" s="22"/>
      <c r="SS5" s="22"/>
      <c r="ST5" s="22"/>
      <c r="SU5" s="22"/>
      <c r="SV5" s="22"/>
      <c r="SW5" s="22"/>
      <c r="SX5" s="22"/>
      <c r="SY5" s="22"/>
      <c r="SZ5" s="22"/>
      <c r="TA5" s="22"/>
      <c r="TB5" s="22"/>
      <c r="TC5" s="22"/>
      <c r="TD5" s="22"/>
      <c r="TE5" s="22"/>
      <c r="TF5" s="22"/>
      <c r="TG5" s="22"/>
      <c r="TH5" s="22"/>
      <c r="TI5" s="22"/>
      <c r="TJ5" s="22"/>
      <c r="TK5" s="22"/>
      <c r="TL5" s="22"/>
      <c r="TM5" s="22"/>
      <c r="TN5" s="22"/>
      <c r="TO5" s="22"/>
      <c r="TP5" s="22"/>
      <c r="TQ5" s="22"/>
      <c r="TR5" s="22"/>
      <c r="TS5" s="22"/>
      <c r="TT5" s="22"/>
      <c r="TU5" s="22"/>
      <c r="TV5" s="22"/>
      <c r="TW5" s="22"/>
      <c r="TX5" s="22"/>
      <c r="TY5" s="22"/>
      <c r="TZ5" s="22"/>
      <c r="UA5" s="22"/>
      <c r="UB5" s="22"/>
      <c r="UC5" s="22"/>
      <c r="UD5" s="22"/>
      <c r="UE5" s="22"/>
      <c r="UF5" s="22"/>
      <c r="UG5" s="22"/>
      <c r="UH5" s="22"/>
      <c r="UI5" s="22"/>
      <c r="UJ5" s="22"/>
      <c r="UK5" s="22"/>
      <c r="UL5" s="22"/>
      <c r="UM5" s="22"/>
      <c r="UN5" s="22"/>
      <c r="UO5" s="22"/>
      <c r="UP5" s="22"/>
      <c r="UQ5" s="22"/>
      <c r="UR5" s="22"/>
      <c r="US5" s="22"/>
      <c r="UT5" s="22"/>
      <c r="UU5" s="22"/>
      <c r="UV5" s="22"/>
      <c r="UW5" s="22"/>
      <c r="UX5" s="22"/>
      <c r="UY5" s="22"/>
      <c r="UZ5" s="22"/>
      <c r="VA5" s="22"/>
      <c r="VB5" s="22"/>
      <c r="VC5" s="22"/>
      <c r="VD5" s="22"/>
      <c r="VE5" s="22"/>
      <c r="VF5" s="22"/>
      <c r="VG5" s="22"/>
      <c r="VH5" s="22"/>
      <c r="VI5" s="22"/>
      <c r="VJ5" s="22"/>
      <c r="VK5" s="22"/>
      <c r="VL5" s="22"/>
      <c r="VM5" s="22"/>
      <c r="VN5" s="22"/>
      <c r="VO5" s="22"/>
      <c r="VP5" s="22"/>
      <c r="VQ5" s="22"/>
      <c r="VR5" s="22"/>
      <c r="VS5" s="22"/>
      <c r="VT5" s="22"/>
      <c r="VU5" s="22"/>
      <c r="VV5" s="22"/>
      <c r="VW5" s="22"/>
      <c r="VX5" s="22"/>
      <c r="VY5" s="22"/>
      <c r="VZ5" s="22"/>
      <c r="WA5" s="22"/>
      <c r="WB5" s="22"/>
      <c r="WC5" s="22"/>
      <c r="WD5" s="22"/>
      <c r="WE5" s="22"/>
      <c r="WF5" s="22"/>
      <c r="WG5" s="22"/>
      <c r="WH5" s="22"/>
      <c r="WI5" s="22"/>
      <c r="WJ5" s="22"/>
      <c r="WK5" s="22"/>
      <c r="WL5" s="22"/>
      <c r="WM5" s="22"/>
      <c r="WN5" s="22"/>
      <c r="WO5" s="22"/>
      <c r="WP5" s="22"/>
      <c r="WQ5" s="22"/>
      <c r="WR5" s="22"/>
      <c r="WS5" s="22"/>
      <c r="WT5" s="22"/>
      <c r="WU5" s="22"/>
      <c r="WV5" s="22"/>
      <c r="WW5" s="22"/>
      <c r="WX5" s="22"/>
      <c r="WY5" s="22"/>
      <c r="WZ5" s="22"/>
      <c r="XA5" s="22"/>
      <c r="XB5" s="22"/>
      <c r="XC5" s="22"/>
      <c r="XD5" s="22"/>
      <c r="XE5" s="22"/>
      <c r="XF5" s="22"/>
      <c r="XG5" s="22"/>
      <c r="XH5" s="22"/>
      <c r="XI5" s="22"/>
      <c r="XJ5" s="22"/>
      <c r="XK5" s="22"/>
      <c r="XL5" s="22"/>
      <c r="XM5" s="22"/>
      <c r="XN5" s="22"/>
      <c r="XO5" s="22"/>
      <c r="XP5" s="22"/>
      <c r="XQ5" s="22"/>
      <c r="XR5" s="22"/>
      <c r="XS5" s="22"/>
      <c r="XT5" s="22"/>
      <c r="XU5" s="22"/>
      <c r="XV5" s="22"/>
      <c r="XW5" s="22"/>
      <c r="XX5" s="22"/>
      <c r="XY5" s="22"/>
      <c r="XZ5" s="22"/>
      <c r="YA5" s="22"/>
      <c r="YB5" s="22"/>
      <c r="YC5" s="22"/>
      <c r="YD5" s="22"/>
      <c r="YE5" s="22"/>
      <c r="YF5" s="22"/>
      <c r="YG5" s="22"/>
      <c r="YH5" s="22"/>
      <c r="YI5" s="22"/>
      <c r="YJ5" s="22"/>
      <c r="YK5" s="22"/>
      <c r="YL5" s="22"/>
      <c r="YM5" s="22"/>
      <c r="YN5" s="22"/>
      <c r="YO5" s="22"/>
      <c r="YP5" s="22"/>
      <c r="YQ5" s="22"/>
      <c r="YR5" s="22"/>
      <c r="YS5" s="22"/>
      <c r="YT5" s="22"/>
      <c r="YU5" s="22"/>
      <c r="YV5" s="22"/>
      <c r="YW5" s="22"/>
      <c r="YX5" s="22"/>
      <c r="YY5" s="22"/>
      <c r="YZ5" s="22"/>
      <c r="ZA5" s="22"/>
      <c r="ZB5" s="22"/>
      <c r="ZC5" s="22"/>
      <c r="ZD5" s="22"/>
      <c r="ZE5" s="22"/>
      <c r="ZF5" s="22"/>
      <c r="ZG5" s="22"/>
      <c r="ZH5" s="22"/>
      <c r="ZI5" s="22"/>
      <c r="ZJ5" s="22"/>
      <c r="ZK5" s="22"/>
      <c r="ZL5" s="22"/>
      <c r="ZM5" s="22"/>
      <c r="ZN5" s="22"/>
      <c r="ZO5" s="22"/>
      <c r="ZP5" s="22"/>
      <c r="ZQ5" s="22"/>
      <c r="ZR5" s="22"/>
      <c r="ZS5" s="22"/>
      <c r="ZT5" s="22"/>
      <c r="ZU5" s="22"/>
      <c r="ZV5" s="22"/>
      <c r="ZW5" s="22"/>
      <c r="ZX5" s="22"/>
      <c r="ZY5" s="22"/>
      <c r="ZZ5" s="22"/>
      <c r="AAA5" s="22"/>
      <c r="AAB5" s="22"/>
      <c r="AAC5" s="22"/>
      <c r="AAD5" s="22"/>
      <c r="AAE5" s="22"/>
      <c r="AAF5" s="22"/>
      <c r="AAG5" s="22"/>
      <c r="AAH5" s="22"/>
      <c r="AAI5" s="22"/>
      <c r="AAJ5" s="22"/>
      <c r="AAK5" s="22"/>
      <c r="AAL5" s="22"/>
      <c r="AAM5" s="22"/>
      <c r="AAN5" s="22"/>
      <c r="AAO5" s="22"/>
      <c r="AAP5" s="22"/>
      <c r="AAQ5" s="22"/>
      <c r="AAR5" s="22"/>
      <c r="AAS5" s="22"/>
      <c r="AAT5" s="22"/>
      <c r="AAU5" s="22"/>
      <c r="AAV5" s="22"/>
      <c r="AAW5" s="22"/>
      <c r="AAX5" s="22"/>
      <c r="AAY5" s="22"/>
      <c r="AAZ5" s="22"/>
      <c r="ABA5" s="22"/>
      <c r="ABB5" s="22"/>
      <c r="ABC5" s="22"/>
      <c r="ABD5" s="22"/>
      <c r="ABE5" s="22"/>
      <c r="ABF5" s="22"/>
      <c r="ABG5" s="22"/>
      <c r="ABH5" s="22"/>
      <c r="ABI5" s="22"/>
      <c r="ABJ5" s="22"/>
      <c r="ABK5" s="22"/>
      <c r="ABL5" s="22"/>
      <c r="ABM5" s="22"/>
      <c r="ABN5" s="22"/>
      <c r="ABO5" s="22"/>
      <c r="ABP5" s="22"/>
      <c r="ABQ5" s="22"/>
      <c r="ABR5" s="22"/>
      <c r="ABS5" s="22"/>
      <c r="ABT5" s="22"/>
      <c r="ABU5" s="22"/>
      <c r="ABV5" s="22"/>
      <c r="ABW5" s="22"/>
      <c r="ABX5" s="22"/>
      <c r="ABY5" s="22"/>
      <c r="ABZ5" s="22"/>
      <c r="ACA5" s="22"/>
      <c r="ACB5" s="22"/>
      <c r="ACC5" s="22"/>
      <c r="ACD5" s="22"/>
      <c r="ACE5" s="22"/>
      <c r="ACF5" s="22"/>
      <c r="ACG5" s="22"/>
      <c r="ACH5" s="22"/>
      <c r="ACI5" s="22"/>
      <c r="ACJ5" s="22"/>
      <c r="ACK5" s="22"/>
      <c r="ACL5" s="22"/>
      <c r="ACM5" s="22"/>
      <c r="ACN5" s="22"/>
      <c r="ACO5" s="22"/>
      <c r="ACP5" s="22"/>
      <c r="ACQ5" s="22"/>
      <c r="ACR5" s="22"/>
      <c r="ACS5" s="22"/>
      <c r="ACT5" s="22"/>
      <c r="ACU5" s="22"/>
      <c r="ACV5" s="22"/>
      <c r="ACW5" s="22"/>
      <c r="ACX5" s="22"/>
      <c r="ACY5" s="22"/>
      <c r="ACZ5" s="22"/>
      <c r="ADA5" s="22"/>
      <c r="ADB5" s="22"/>
      <c r="ADC5" s="22"/>
      <c r="ADD5" s="22"/>
      <c r="ADE5" s="22"/>
      <c r="ADF5" s="22"/>
      <c r="ADG5" s="22"/>
      <c r="ADH5" s="22"/>
      <c r="ADI5" s="22"/>
      <c r="ADJ5" s="22"/>
      <c r="ADK5" s="22"/>
      <c r="ADL5" s="22"/>
      <c r="ADM5" s="22"/>
      <c r="ADN5" s="22"/>
      <c r="ADO5" s="22"/>
      <c r="ADP5" s="22"/>
      <c r="ADQ5" s="22"/>
      <c r="ADR5" s="22"/>
      <c r="ADS5" s="22"/>
      <c r="ADT5" s="22"/>
      <c r="ADU5" s="22"/>
      <c r="ADV5" s="22"/>
      <c r="ADW5" s="22"/>
      <c r="ADX5" s="22"/>
      <c r="ADY5" s="22"/>
      <c r="ADZ5" s="22"/>
      <c r="AEA5" s="22"/>
      <c r="AEB5" s="22"/>
      <c r="AEC5" s="22"/>
      <c r="AED5" s="22"/>
      <c r="AEE5" s="22"/>
      <c r="AEF5" s="22"/>
      <c r="AEG5" s="22"/>
      <c r="AEH5" s="22"/>
      <c r="AEI5" s="22"/>
      <c r="AEJ5" s="22"/>
      <c r="AEK5" s="22"/>
      <c r="AEL5" s="22"/>
      <c r="AEM5" s="22"/>
      <c r="AEN5" s="22"/>
      <c r="AEO5" s="22"/>
      <c r="AEP5" s="22"/>
      <c r="AEQ5" s="22"/>
      <c r="AER5" s="22"/>
      <c r="AES5" s="22"/>
      <c r="AET5" s="22"/>
      <c r="AEU5" s="22"/>
      <c r="AEV5" s="22"/>
      <c r="AEW5" s="22"/>
      <c r="AEX5" s="22"/>
      <c r="AEY5" s="22"/>
      <c r="AEZ5" s="22"/>
      <c r="AFA5" s="22"/>
      <c r="AFB5" s="22"/>
      <c r="AFC5" s="22"/>
      <c r="AFD5" s="22"/>
      <c r="AFE5" s="22"/>
      <c r="AFF5" s="22"/>
      <c r="AFG5" s="22"/>
      <c r="AFH5" s="22"/>
      <c r="AFI5" s="22"/>
      <c r="AFJ5" s="22"/>
      <c r="AFK5" s="22"/>
      <c r="AFL5" s="22"/>
      <c r="AFM5" s="22"/>
      <c r="AFN5" s="22"/>
      <c r="AFO5" s="22"/>
      <c r="AFP5" s="22"/>
      <c r="AFQ5" s="22"/>
      <c r="AFR5" s="22"/>
      <c r="AFS5" s="22"/>
      <c r="AFT5" s="22"/>
      <c r="AFU5" s="22"/>
      <c r="AFV5" s="22"/>
      <c r="AFW5" s="22"/>
      <c r="AFX5" s="22"/>
      <c r="AFY5" s="22"/>
      <c r="AFZ5" s="22"/>
      <c r="AGA5" s="22"/>
      <c r="AGB5" s="22"/>
      <c r="AGC5" s="22"/>
      <c r="AGD5" s="22"/>
      <c r="AGE5" s="22"/>
      <c r="AGF5" s="22"/>
      <c r="AGG5" s="22"/>
      <c r="AGH5" s="22"/>
      <c r="AGI5" s="22"/>
      <c r="AGJ5" s="22"/>
      <c r="AGK5" s="22"/>
      <c r="AGL5" s="22"/>
      <c r="AGM5" s="22"/>
      <c r="AGN5" s="22"/>
      <c r="AGO5" s="22"/>
      <c r="AGP5" s="22"/>
      <c r="AGQ5" s="22"/>
      <c r="AGR5" s="22"/>
      <c r="AGS5" s="22"/>
      <c r="AGT5" s="22"/>
      <c r="AGU5" s="22"/>
      <c r="AGV5" s="22"/>
      <c r="AGW5" s="22"/>
      <c r="AGX5" s="22"/>
      <c r="AGY5" s="22"/>
      <c r="AGZ5" s="22"/>
      <c r="AHA5" s="22"/>
      <c r="AHB5" s="22"/>
      <c r="AHC5" s="22"/>
      <c r="AHD5" s="22"/>
      <c r="AHE5" s="22"/>
      <c r="AHF5" s="22"/>
      <c r="AHG5" s="22"/>
      <c r="AHH5" s="22"/>
      <c r="AHI5" s="22"/>
      <c r="AHJ5" s="22"/>
      <c r="AHK5" s="22"/>
      <c r="AHL5" s="22"/>
      <c r="AHM5" s="22"/>
      <c r="AHN5" s="22"/>
      <c r="AHO5" s="22"/>
      <c r="AHP5" s="22"/>
      <c r="AHQ5" s="22"/>
      <c r="AHR5" s="22"/>
      <c r="AHS5" s="22"/>
      <c r="AHT5" s="22"/>
      <c r="AHU5" s="22"/>
      <c r="AHV5" s="22"/>
      <c r="AHW5" s="22"/>
      <c r="AHX5" s="22"/>
      <c r="AHY5" s="22"/>
      <c r="AHZ5" s="22"/>
      <c r="AIA5" s="22"/>
      <c r="AIB5" s="22"/>
      <c r="AIC5" s="22"/>
      <c r="AID5" s="22"/>
      <c r="AIE5" s="22"/>
      <c r="AIF5" s="22"/>
      <c r="AIG5" s="22"/>
      <c r="AIH5" s="22"/>
      <c r="AII5" s="22"/>
      <c r="AIJ5" s="22"/>
      <c r="AIK5" s="22"/>
      <c r="AIL5" s="22"/>
      <c r="AIM5" s="22"/>
      <c r="AIN5" s="22"/>
      <c r="AIO5" s="22"/>
      <c r="AIP5" s="22"/>
      <c r="AIQ5" s="22"/>
      <c r="AIR5" s="22"/>
      <c r="AIS5" s="22"/>
      <c r="AIT5" s="22"/>
      <c r="AIU5" s="22"/>
      <c r="AIV5" s="22"/>
      <c r="AIW5" s="22"/>
      <c r="AIX5" s="22"/>
      <c r="AIY5" s="22"/>
      <c r="AIZ5" s="22"/>
      <c r="AJA5" s="22"/>
      <c r="AJB5" s="22"/>
      <c r="AJC5" s="22"/>
      <c r="AJD5" s="22"/>
      <c r="AJE5" s="22"/>
      <c r="AJF5" s="22"/>
      <c r="AJG5" s="22"/>
      <c r="AJH5" s="22"/>
      <c r="AJI5" s="22"/>
      <c r="AJJ5" s="22"/>
      <c r="AJK5" s="22"/>
      <c r="AJL5" s="22"/>
      <c r="AJM5" s="22"/>
      <c r="AJN5" s="22"/>
      <c r="AJO5" s="22"/>
      <c r="AJP5" s="22"/>
      <c r="AJQ5" s="22"/>
      <c r="AJR5" s="22"/>
      <c r="AJS5" s="22"/>
      <c r="AJT5" s="22"/>
      <c r="AJU5" s="22"/>
      <c r="AJV5" s="22"/>
      <c r="AJW5" s="22"/>
      <c r="AJX5" s="22"/>
      <c r="AJY5" s="22"/>
      <c r="AJZ5" s="22"/>
      <c r="AKA5" s="22"/>
      <c r="AKB5" s="22"/>
      <c r="AKC5" s="22"/>
      <c r="AKD5" s="22"/>
      <c r="AKE5" s="22"/>
      <c r="AKF5" s="22"/>
      <c r="AKG5" s="22"/>
      <c r="AKH5" s="22"/>
      <c r="AKI5" s="22"/>
      <c r="AKJ5" s="22"/>
      <c r="AKK5" s="22"/>
      <c r="AKL5" s="22"/>
      <c r="AKM5" s="22"/>
      <c r="AKN5" s="22"/>
      <c r="AKO5" s="22"/>
      <c r="AKP5" s="22"/>
      <c r="AKQ5" s="22"/>
      <c r="AKR5" s="22"/>
      <c r="AKS5" s="22"/>
      <c r="AKT5" s="22"/>
      <c r="AKU5" s="22"/>
      <c r="AKV5" s="22"/>
      <c r="AKW5" s="22"/>
      <c r="AKX5" s="22"/>
      <c r="AKY5" s="22"/>
      <c r="AKZ5" s="22"/>
      <c r="ALA5" s="22"/>
      <c r="ALB5" s="22"/>
      <c r="ALC5" s="22"/>
      <c r="ALD5" s="22"/>
      <c r="ALE5" s="22"/>
      <c r="ALF5" s="22"/>
      <c r="ALG5" s="22"/>
      <c r="ALH5" s="22"/>
      <c r="ALI5" s="22"/>
      <c r="ALJ5" s="22"/>
      <c r="ALK5" s="22"/>
      <c r="ALL5" s="22"/>
      <c r="ALM5" s="22"/>
      <c r="ALN5" s="22"/>
      <c r="ALO5" s="22"/>
      <c r="ALP5" s="22"/>
      <c r="ALQ5" s="22"/>
      <c r="ALR5" s="22"/>
      <c r="ALS5" s="22"/>
      <c r="ALT5" s="22"/>
      <c r="ALU5" s="22"/>
      <c r="ALV5" s="22"/>
      <c r="ALW5" s="22"/>
      <c r="ALX5" s="22"/>
      <c r="ALY5" s="22"/>
      <c r="ALZ5" s="22"/>
      <c r="AMA5" s="22"/>
      <c r="AMB5" s="22"/>
      <c r="AMC5" s="22"/>
      <c r="AMD5" s="22"/>
      <c r="AME5" s="22"/>
      <c r="AMF5" s="22"/>
      <c r="AMG5" s="22"/>
      <c r="AMH5" s="22"/>
      <c r="AMI5" s="22"/>
      <c r="AMJ5" s="22"/>
      <c r="AMK5" s="22"/>
      <c r="AML5" s="22"/>
      <c r="AMM5" s="22"/>
      <c r="AMN5" s="22"/>
      <c r="AMO5" s="22"/>
      <c r="AMP5" s="22"/>
      <c r="AMQ5" s="22"/>
      <c r="AMR5" s="22"/>
      <c r="AMS5" s="22"/>
      <c r="AMT5" s="22"/>
      <c r="AMU5" s="22"/>
      <c r="AMV5" s="22"/>
      <c r="AMW5" s="22"/>
      <c r="AMX5" s="22"/>
      <c r="AMY5" s="22"/>
      <c r="AMZ5" s="22"/>
      <c r="ANA5" s="22"/>
      <c r="ANB5" s="22"/>
      <c r="ANC5" s="22"/>
      <c r="AND5" s="22"/>
      <c r="ANE5" s="22"/>
      <c r="ANF5" s="22"/>
      <c r="ANG5" s="22"/>
      <c r="ANH5" s="22"/>
      <c r="ANI5" s="22"/>
      <c r="ANJ5" s="22"/>
      <c r="ANK5" s="22"/>
      <c r="ANL5" s="22"/>
      <c r="ANM5" s="22"/>
      <c r="ANN5" s="22"/>
      <c r="ANO5" s="22"/>
      <c r="ANP5" s="22"/>
      <c r="ANQ5" s="22"/>
      <c r="ANR5" s="22"/>
      <c r="ANS5" s="22"/>
      <c r="ANT5" s="22"/>
      <c r="ANU5" s="22"/>
      <c r="ANV5" s="22"/>
      <c r="ANW5" s="22"/>
      <c r="ANX5" s="22"/>
      <c r="ANY5" s="22"/>
      <c r="ANZ5" s="22"/>
      <c r="AOA5" s="22"/>
      <c r="AOB5" s="22"/>
      <c r="AOC5" s="22"/>
      <c r="AOD5" s="22"/>
      <c r="AOE5" s="22"/>
      <c r="AOF5" s="22"/>
      <c r="AOG5" s="22"/>
      <c r="AOH5" s="22"/>
      <c r="AOI5" s="22"/>
      <c r="AOJ5" s="22"/>
      <c r="AOK5" s="22"/>
      <c r="AOL5" s="22"/>
      <c r="AOM5" s="22"/>
      <c r="AON5" s="22"/>
      <c r="AOO5" s="22"/>
      <c r="AOP5" s="22"/>
      <c r="AOQ5" s="22"/>
      <c r="AOR5" s="22"/>
      <c r="AOS5" s="22"/>
      <c r="AOT5" s="22"/>
      <c r="AOU5" s="22"/>
      <c r="AOV5" s="22"/>
      <c r="AOW5" s="22"/>
      <c r="AOX5" s="22"/>
      <c r="AOY5" s="22"/>
      <c r="AOZ5" s="22"/>
      <c r="APA5" s="22"/>
      <c r="APB5" s="22"/>
      <c r="APC5" s="22"/>
      <c r="APD5" s="22"/>
      <c r="APE5" s="22"/>
      <c r="APF5" s="22"/>
      <c r="APG5" s="22"/>
      <c r="APH5" s="22"/>
      <c r="API5" s="22"/>
      <c r="APJ5" s="22"/>
      <c r="APK5" s="22"/>
      <c r="APL5" s="22"/>
      <c r="APM5" s="22"/>
      <c r="APN5" s="22"/>
      <c r="APO5" s="22"/>
      <c r="APP5" s="22"/>
      <c r="APQ5" s="22"/>
      <c r="APR5" s="22"/>
      <c r="APS5" s="22"/>
      <c r="APT5" s="22"/>
      <c r="APU5" s="22"/>
      <c r="APV5" s="22"/>
      <c r="APW5" s="22"/>
      <c r="APX5" s="22"/>
      <c r="APY5" s="22"/>
      <c r="APZ5" s="22"/>
      <c r="AQA5" s="22"/>
      <c r="AQB5" s="22"/>
      <c r="AQC5" s="22"/>
      <c r="AQD5" s="22"/>
      <c r="AQE5" s="22"/>
      <c r="AQF5" s="22"/>
      <c r="AQG5" s="22"/>
      <c r="AQH5" s="22"/>
      <c r="AQI5" s="22"/>
      <c r="AQJ5" s="22"/>
      <c r="AQK5" s="22"/>
      <c r="AQL5" s="22"/>
      <c r="AQM5" s="22"/>
      <c r="AQN5" s="22"/>
      <c r="AQO5" s="22"/>
      <c r="AQP5" s="22"/>
      <c r="AQQ5" s="22"/>
      <c r="AQR5" s="22"/>
      <c r="AQS5" s="22"/>
      <c r="AQT5" s="22"/>
      <c r="AQU5" s="22"/>
      <c r="AQV5" s="22"/>
      <c r="AQW5" s="22"/>
      <c r="AQX5" s="22"/>
      <c r="AQY5" s="22"/>
      <c r="AQZ5" s="22"/>
      <c r="ARA5" s="22"/>
      <c r="ARB5" s="22"/>
      <c r="ARC5" s="22"/>
      <c r="ARD5" s="22"/>
      <c r="ARE5" s="22"/>
      <c r="ARF5" s="22"/>
      <c r="ARG5" s="22"/>
      <c r="ARH5" s="22"/>
      <c r="ARI5" s="22"/>
      <c r="ARJ5" s="22"/>
      <c r="ARK5" s="22"/>
      <c r="ARL5" s="22"/>
      <c r="ARM5" s="22"/>
      <c r="ARN5" s="22"/>
      <c r="ARO5" s="22"/>
      <c r="ARP5" s="22"/>
      <c r="ARQ5" s="22"/>
      <c r="ARR5" s="22"/>
      <c r="ARS5" s="22"/>
      <c r="ART5" s="22"/>
      <c r="ARU5" s="22"/>
      <c r="ARV5" s="22"/>
      <c r="ARW5" s="22"/>
      <c r="ARX5" s="22"/>
      <c r="ARY5" s="22"/>
      <c r="ARZ5" s="22"/>
      <c r="ASA5" s="22"/>
      <c r="ASB5" s="22"/>
      <c r="ASC5" s="22"/>
      <c r="ASD5" s="22"/>
      <c r="ASE5" s="22"/>
      <c r="ASF5" s="22"/>
      <c r="ASG5" s="22"/>
      <c r="ASH5" s="22"/>
      <c r="ASI5" s="22"/>
      <c r="ASJ5" s="22"/>
      <c r="ASK5" s="22"/>
      <c r="ASL5" s="22"/>
      <c r="ASM5" s="22"/>
      <c r="ASN5" s="22"/>
      <c r="ASO5" s="22"/>
      <c r="ASP5" s="22"/>
      <c r="ASQ5" s="22"/>
      <c r="ASR5" s="22"/>
      <c r="ASS5" s="22"/>
      <c r="AST5" s="22"/>
      <c r="ASU5" s="22"/>
      <c r="ASV5" s="22"/>
      <c r="ASW5" s="22"/>
      <c r="ASX5" s="22"/>
      <c r="ASY5" s="22"/>
      <c r="ASZ5" s="22"/>
      <c r="ATA5" s="22"/>
      <c r="ATB5" s="22"/>
      <c r="ATC5" s="22"/>
      <c r="ATD5" s="22"/>
      <c r="ATE5" s="22"/>
      <c r="ATF5" s="22"/>
      <c r="ATG5" s="22"/>
      <c r="ATH5" s="22"/>
      <c r="ATI5" s="22"/>
      <c r="ATJ5" s="22"/>
      <c r="ATK5" s="22"/>
      <c r="ATL5" s="22"/>
      <c r="ATM5" s="22"/>
      <c r="ATN5" s="22"/>
      <c r="ATO5" s="22"/>
      <c r="ATP5" s="22"/>
      <c r="ATQ5" s="22"/>
    </row>
    <row r="6" spans="1:1213" s="15" customFormat="1" ht="10.8" thickBot="1">
      <c r="B6" s="187" t="s">
        <v>305</v>
      </c>
      <c r="C6" s="188"/>
      <c r="D6" s="188"/>
      <c r="G6" s="19"/>
      <c r="H6" s="20"/>
      <c r="I6" s="20"/>
      <c r="J6" s="20"/>
      <c r="K6" s="21"/>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c r="EK6" s="22"/>
      <c r="EL6" s="22"/>
      <c r="EM6" s="22"/>
      <c r="EN6" s="22"/>
      <c r="EO6" s="22"/>
      <c r="EP6" s="22"/>
      <c r="EQ6" s="22"/>
      <c r="ER6" s="22"/>
      <c r="ES6" s="22"/>
      <c r="ET6" s="22"/>
      <c r="EU6" s="22"/>
      <c r="EV6" s="22"/>
      <c r="EW6" s="22"/>
      <c r="EX6" s="22"/>
      <c r="EY6" s="22"/>
      <c r="EZ6" s="22"/>
      <c r="FA6" s="22"/>
      <c r="FB6" s="22"/>
      <c r="FC6" s="22"/>
      <c r="FD6" s="22"/>
      <c r="FE6" s="22"/>
      <c r="FF6" s="22"/>
      <c r="FG6" s="22"/>
      <c r="FH6" s="22"/>
      <c r="FI6" s="22"/>
      <c r="FJ6" s="22"/>
      <c r="FK6" s="22"/>
      <c r="FL6" s="22"/>
      <c r="FM6" s="22"/>
      <c r="FN6" s="22"/>
      <c r="FO6" s="22"/>
      <c r="FP6" s="22"/>
      <c r="FQ6" s="22"/>
      <c r="FR6" s="22"/>
      <c r="FS6" s="22"/>
      <c r="FT6" s="22"/>
      <c r="FU6" s="22"/>
      <c r="FV6" s="22"/>
      <c r="FW6" s="22"/>
      <c r="FX6" s="22"/>
      <c r="FY6" s="22"/>
      <c r="FZ6" s="22"/>
      <c r="GA6" s="22"/>
      <c r="GB6" s="22"/>
      <c r="GC6" s="22"/>
      <c r="GD6" s="22"/>
      <c r="GE6" s="22"/>
      <c r="GF6" s="22"/>
      <c r="GG6" s="22"/>
      <c r="GH6" s="22"/>
      <c r="GI6" s="22"/>
      <c r="GJ6" s="22"/>
      <c r="GK6" s="22"/>
      <c r="GL6" s="22"/>
      <c r="GM6" s="22"/>
      <c r="GN6" s="22"/>
      <c r="GO6" s="22"/>
      <c r="GP6" s="22"/>
      <c r="GQ6" s="22"/>
      <c r="GR6" s="22"/>
      <c r="GS6" s="22"/>
      <c r="GT6" s="22"/>
      <c r="GU6" s="22"/>
      <c r="GV6" s="22"/>
      <c r="GW6" s="22"/>
      <c r="GX6" s="22"/>
      <c r="GY6" s="22"/>
      <c r="GZ6" s="22"/>
      <c r="HA6" s="22"/>
      <c r="HB6" s="22"/>
      <c r="HC6" s="22"/>
      <c r="HD6" s="22"/>
      <c r="HE6" s="22"/>
      <c r="HF6" s="22"/>
      <c r="HG6" s="22"/>
      <c r="HH6" s="22"/>
      <c r="HI6" s="22"/>
      <c r="HJ6" s="22"/>
      <c r="HK6" s="22"/>
      <c r="HL6" s="22"/>
      <c r="HM6" s="22"/>
      <c r="HN6" s="22"/>
      <c r="HO6" s="22"/>
      <c r="HP6" s="22"/>
      <c r="HQ6" s="22"/>
      <c r="HR6" s="22"/>
      <c r="HS6" s="22"/>
      <c r="HT6" s="22"/>
      <c r="HU6" s="22"/>
      <c r="HV6" s="22"/>
      <c r="HW6" s="22"/>
      <c r="HX6" s="22"/>
      <c r="HY6" s="22"/>
      <c r="HZ6" s="22"/>
      <c r="IA6" s="22"/>
      <c r="IB6" s="22"/>
      <c r="IC6" s="22"/>
      <c r="ID6" s="22"/>
      <c r="IE6" s="22"/>
      <c r="IF6" s="22"/>
      <c r="IG6" s="22"/>
      <c r="IH6" s="22"/>
      <c r="II6" s="22"/>
      <c r="IJ6" s="22"/>
      <c r="IK6" s="22"/>
      <c r="IL6" s="22"/>
      <c r="IM6" s="22"/>
      <c r="IN6" s="22"/>
      <c r="IO6" s="22"/>
      <c r="IP6" s="22"/>
      <c r="IQ6" s="22"/>
      <c r="IR6" s="22"/>
      <c r="IS6" s="22"/>
      <c r="IT6" s="22"/>
      <c r="IU6" s="22"/>
      <c r="IV6" s="22"/>
      <c r="IW6" s="22"/>
      <c r="IX6" s="22"/>
      <c r="IY6" s="22"/>
      <c r="IZ6" s="22"/>
      <c r="JA6" s="22"/>
      <c r="JB6" s="22"/>
      <c r="JC6" s="22"/>
      <c r="JD6" s="22"/>
      <c r="JE6" s="22"/>
      <c r="JF6" s="22"/>
      <c r="JG6" s="22"/>
      <c r="JH6" s="22"/>
      <c r="JI6" s="22"/>
      <c r="JJ6" s="22"/>
      <c r="JK6" s="22"/>
      <c r="JL6" s="22"/>
      <c r="JM6" s="22"/>
      <c r="JN6" s="22"/>
      <c r="JO6" s="22"/>
      <c r="JP6" s="22"/>
      <c r="JQ6" s="22"/>
      <c r="JR6" s="22"/>
      <c r="JS6" s="22"/>
      <c r="JT6" s="22"/>
      <c r="JU6" s="22"/>
      <c r="JV6" s="22"/>
      <c r="JW6" s="22"/>
      <c r="JX6" s="22"/>
      <c r="JY6" s="22"/>
      <c r="JZ6" s="22"/>
      <c r="KA6" s="22"/>
      <c r="KB6" s="22"/>
      <c r="KC6" s="22"/>
      <c r="KD6" s="22"/>
      <c r="KE6" s="22"/>
      <c r="KF6" s="22"/>
      <c r="KG6" s="22"/>
      <c r="KH6" s="22"/>
      <c r="KI6" s="22"/>
      <c r="KJ6" s="22"/>
      <c r="KK6" s="22"/>
      <c r="KL6" s="22"/>
      <c r="KM6" s="22"/>
      <c r="KN6" s="22"/>
      <c r="KO6" s="22"/>
      <c r="KP6" s="22"/>
      <c r="KQ6" s="22"/>
      <c r="KR6" s="22"/>
      <c r="KS6" s="22"/>
      <c r="KT6" s="22"/>
      <c r="KU6" s="22"/>
      <c r="KV6" s="22"/>
      <c r="KW6" s="22"/>
      <c r="KX6" s="22"/>
      <c r="KY6" s="22"/>
      <c r="KZ6" s="22"/>
      <c r="LA6" s="22"/>
      <c r="LB6" s="22"/>
      <c r="LC6" s="22"/>
      <c r="LD6" s="22"/>
      <c r="LE6" s="22"/>
      <c r="LF6" s="22"/>
      <c r="LG6" s="22"/>
      <c r="LH6" s="22"/>
      <c r="LI6" s="22"/>
      <c r="LJ6" s="22"/>
      <c r="LK6" s="22"/>
      <c r="LL6" s="22"/>
      <c r="LM6" s="22"/>
      <c r="LN6" s="22"/>
      <c r="LO6" s="22"/>
      <c r="LP6" s="22"/>
      <c r="LQ6" s="22"/>
      <c r="LR6" s="22"/>
      <c r="LS6" s="22"/>
      <c r="LT6" s="22"/>
      <c r="LU6" s="22"/>
      <c r="LV6" s="22"/>
      <c r="LW6" s="22"/>
      <c r="LX6" s="22"/>
      <c r="LY6" s="22"/>
      <c r="LZ6" s="22"/>
      <c r="MA6" s="22"/>
      <c r="MB6" s="22"/>
      <c r="MC6" s="22"/>
      <c r="MD6" s="22"/>
      <c r="ME6" s="22"/>
      <c r="MF6" s="22"/>
      <c r="MG6" s="22"/>
      <c r="MH6" s="22"/>
      <c r="MI6" s="22"/>
      <c r="MJ6" s="22"/>
      <c r="MK6" s="22"/>
      <c r="ML6" s="22"/>
      <c r="MM6" s="22"/>
      <c r="MN6" s="22"/>
      <c r="MO6" s="22"/>
      <c r="MP6" s="22"/>
      <c r="MQ6" s="22"/>
      <c r="MR6" s="22"/>
      <c r="MS6" s="22"/>
      <c r="MT6" s="22"/>
      <c r="MU6" s="22"/>
      <c r="MV6" s="22"/>
      <c r="MW6" s="22"/>
      <c r="MX6" s="22"/>
      <c r="MY6" s="22"/>
      <c r="MZ6" s="22"/>
      <c r="NA6" s="22"/>
      <c r="NB6" s="22"/>
      <c r="NC6" s="22"/>
      <c r="ND6" s="22"/>
      <c r="NE6" s="22"/>
      <c r="NF6" s="22"/>
      <c r="NG6" s="22"/>
      <c r="NH6" s="22"/>
      <c r="NI6" s="22"/>
      <c r="NJ6" s="22"/>
      <c r="NK6" s="22"/>
      <c r="NL6" s="22"/>
      <c r="NM6" s="22"/>
      <c r="NN6" s="22"/>
      <c r="NO6" s="22"/>
      <c r="NP6" s="22"/>
      <c r="NQ6" s="22"/>
      <c r="NR6" s="22"/>
      <c r="NS6" s="22"/>
      <c r="NT6" s="22"/>
      <c r="NU6" s="22"/>
      <c r="NV6" s="22"/>
      <c r="NW6" s="22"/>
      <c r="NX6" s="22"/>
      <c r="NY6" s="22"/>
      <c r="NZ6" s="22"/>
      <c r="OA6" s="22"/>
      <c r="OB6" s="22"/>
      <c r="OC6" s="22"/>
      <c r="OD6" s="22"/>
      <c r="OE6" s="22"/>
      <c r="OF6" s="22"/>
      <c r="OG6" s="22"/>
      <c r="OH6" s="22"/>
      <c r="OI6" s="22"/>
      <c r="OJ6" s="22"/>
      <c r="OK6" s="22"/>
      <c r="OL6" s="22"/>
      <c r="OM6" s="22"/>
      <c r="ON6" s="22"/>
      <c r="OO6" s="22"/>
      <c r="OP6" s="22"/>
      <c r="OQ6" s="22"/>
      <c r="OR6" s="22"/>
      <c r="OS6" s="22"/>
      <c r="OT6" s="22"/>
      <c r="OU6" s="22"/>
      <c r="OV6" s="22"/>
      <c r="OW6" s="22"/>
      <c r="OX6" s="22"/>
      <c r="OY6" s="22"/>
      <c r="OZ6" s="22"/>
      <c r="PA6" s="22"/>
      <c r="PB6" s="22"/>
      <c r="PC6" s="22"/>
      <c r="PD6" s="22"/>
      <c r="PE6" s="22"/>
      <c r="PF6" s="22"/>
      <c r="PG6" s="22"/>
      <c r="PH6" s="22"/>
      <c r="PI6" s="22"/>
      <c r="PJ6" s="22"/>
      <c r="PK6" s="22"/>
      <c r="PL6" s="22"/>
      <c r="PM6" s="22"/>
      <c r="PN6" s="22"/>
      <c r="PO6" s="22"/>
      <c r="PP6" s="22"/>
      <c r="PQ6" s="22"/>
      <c r="PR6" s="22"/>
      <c r="PS6" s="22"/>
      <c r="PT6" s="22"/>
      <c r="PU6" s="22"/>
      <c r="PV6" s="22"/>
      <c r="PW6" s="22"/>
      <c r="PX6" s="22"/>
      <c r="PY6" s="22"/>
      <c r="PZ6" s="22"/>
      <c r="QA6" s="22"/>
      <c r="QB6" s="22"/>
      <c r="QC6" s="22"/>
      <c r="QD6" s="22"/>
      <c r="QE6" s="22"/>
      <c r="QF6" s="22"/>
      <c r="QG6" s="22"/>
      <c r="QH6" s="22"/>
      <c r="QI6" s="22"/>
      <c r="QJ6" s="22"/>
      <c r="QK6" s="22"/>
      <c r="QL6" s="22"/>
      <c r="QM6" s="22"/>
      <c r="QN6" s="22"/>
      <c r="QO6" s="22"/>
      <c r="QP6" s="22"/>
      <c r="QQ6" s="22"/>
      <c r="QR6" s="22"/>
      <c r="QS6" s="22"/>
      <c r="QT6" s="22"/>
      <c r="QU6" s="22"/>
      <c r="QV6" s="22"/>
      <c r="QW6" s="22"/>
      <c r="QX6" s="22"/>
      <c r="QY6" s="22"/>
      <c r="QZ6" s="22"/>
      <c r="RA6" s="22"/>
      <c r="RB6" s="22"/>
      <c r="RC6" s="22"/>
      <c r="RD6" s="22"/>
      <c r="RE6" s="22"/>
      <c r="RF6" s="22"/>
      <c r="RG6" s="22"/>
      <c r="RH6" s="22"/>
      <c r="RI6" s="22"/>
      <c r="RJ6" s="22"/>
      <c r="RK6" s="22"/>
      <c r="RL6" s="22"/>
      <c r="RM6" s="22"/>
      <c r="RN6" s="22"/>
      <c r="RO6" s="22"/>
      <c r="RP6" s="22"/>
      <c r="RQ6" s="22"/>
      <c r="RR6" s="22"/>
      <c r="RS6" s="22"/>
      <c r="RT6" s="22"/>
      <c r="RU6" s="22"/>
      <c r="RV6" s="22"/>
      <c r="RW6" s="22"/>
      <c r="RX6" s="22"/>
      <c r="RY6" s="22"/>
      <c r="RZ6" s="22"/>
      <c r="SA6" s="22"/>
      <c r="SB6" s="22"/>
      <c r="SC6" s="22"/>
      <c r="SD6" s="22"/>
      <c r="SE6" s="22"/>
      <c r="SF6" s="22"/>
      <c r="SG6" s="22"/>
      <c r="SH6" s="22"/>
      <c r="SI6" s="22"/>
      <c r="SJ6" s="22"/>
      <c r="SK6" s="22"/>
      <c r="SL6" s="22"/>
      <c r="SM6" s="22"/>
      <c r="SN6" s="22"/>
      <c r="SO6" s="22"/>
      <c r="SP6" s="22"/>
      <c r="SQ6" s="22"/>
      <c r="SR6" s="22"/>
      <c r="SS6" s="22"/>
      <c r="ST6" s="22"/>
      <c r="SU6" s="22"/>
      <c r="SV6" s="22"/>
      <c r="SW6" s="22"/>
      <c r="SX6" s="22"/>
      <c r="SY6" s="22"/>
      <c r="SZ6" s="22"/>
      <c r="TA6" s="22"/>
      <c r="TB6" s="22"/>
      <c r="TC6" s="22"/>
      <c r="TD6" s="22"/>
      <c r="TE6" s="22"/>
      <c r="TF6" s="22"/>
      <c r="TG6" s="22"/>
      <c r="TH6" s="22"/>
      <c r="TI6" s="22"/>
      <c r="TJ6" s="22"/>
      <c r="TK6" s="22"/>
      <c r="TL6" s="22"/>
      <c r="TM6" s="22"/>
      <c r="TN6" s="22"/>
      <c r="TO6" s="22"/>
      <c r="TP6" s="22"/>
      <c r="TQ6" s="22"/>
      <c r="TR6" s="22"/>
      <c r="TS6" s="22"/>
      <c r="TT6" s="22"/>
      <c r="TU6" s="22"/>
      <c r="TV6" s="22"/>
      <c r="TW6" s="22"/>
      <c r="TX6" s="22"/>
      <c r="TY6" s="22"/>
      <c r="TZ6" s="22"/>
      <c r="UA6" s="22"/>
      <c r="UB6" s="22"/>
      <c r="UC6" s="22"/>
      <c r="UD6" s="22"/>
      <c r="UE6" s="22"/>
      <c r="UF6" s="22"/>
      <c r="UG6" s="22"/>
      <c r="UH6" s="22"/>
      <c r="UI6" s="22"/>
      <c r="UJ6" s="22"/>
      <c r="UK6" s="22"/>
      <c r="UL6" s="22"/>
      <c r="UM6" s="22"/>
      <c r="UN6" s="22"/>
      <c r="UO6" s="22"/>
      <c r="UP6" s="22"/>
      <c r="UQ6" s="22"/>
      <c r="UR6" s="22"/>
      <c r="US6" s="22"/>
      <c r="UT6" s="22"/>
      <c r="UU6" s="22"/>
      <c r="UV6" s="22"/>
      <c r="UW6" s="22"/>
      <c r="UX6" s="22"/>
      <c r="UY6" s="22"/>
      <c r="UZ6" s="22"/>
      <c r="VA6" s="22"/>
      <c r="VB6" s="22"/>
      <c r="VC6" s="22"/>
      <c r="VD6" s="22"/>
      <c r="VE6" s="22"/>
      <c r="VF6" s="22"/>
      <c r="VG6" s="22"/>
      <c r="VH6" s="22"/>
      <c r="VI6" s="22"/>
      <c r="VJ6" s="22"/>
      <c r="VK6" s="22"/>
      <c r="VL6" s="22"/>
      <c r="VM6" s="22"/>
      <c r="VN6" s="22"/>
      <c r="VO6" s="22"/>
      <c r="VP6" s="22"/>
      <c r="VQ6" s="22"/>
      <c r="VR6" s="22"/>
      <c r="VS6" s="22"/>
      <c r="VT6" s="22"/>
      <c r="VU6" s="22"/>
      <c r="VV6" s="22"/>
      <c r="VW6" s="22"/>
      <c r="VX6" s="22"/>
      <c r="VY6" s="22"/>
      <c r="VZ6" s="22"/>
      <c r="WA6" s="22"/>
      <c r="WB6" s="22"/>
      <c r="WC6" s="22"/>
      <c r="WD6" s="22"/>
      <c r="WE6" s="22"/>
      <c r="WF6" s="22"/>
      <c r="WG6" s="22"/>
      <c r="WH6" s="22"/>
      <c r="WI6" s="22"/>
      <c r="WJ6" s="22"/>
      <c r="WK6" s="22"/>
      <c r="WL6" s="22"/>
      <c r="WM6" s="22"/>
      <c r="WN6" s="22"/>
      <c r="WO6" s="22"/>
      <c r="WP6" s="22"/>
      <c r="WQ6" s="22"/>
      <c r="WR6" s="22"/>
      <c r="WS6" s="22"/>
      <c r="WT6" s="22"/>
      <c r="WU6" s="22"/>
      <c r="WV6" s="22"/>
      <c r="WW6" s="22"/>
      <c r="WX6" s="22"/>
      <c r="WY6" s="22"/>
      <c r="WZ6" s="22"/>
      <c r="XA6" s="22"/>
      <c r="XB6" s="22"/>
      <c r="XC6" s="22"/>
      <c r="XD6" s="22"/>
      <c r="XE6" s="22"/>
      <c r="XF6" s="22"/>
      <c r="XG6" s="22"/>
      <c r="XH6" s="22"/>
      <c r="XI6" s="22"/>
      <c r="XJ6" s="22"/>
      <c r="XK6" s="22"/>
      <c r="XL6" s="22"/>
      <c r="XM6" s="22"/>
      <c r="XN6" s="22"/>
      <c r="XO6" s="22"/>
      <c r="XP6" s="22"/>
      <c r="XQ6" s="22"/>
      <c r="XR6" s="22"/>
      <c r="XS6" s="22"/>
      <c r="XT6" s="22"/>
      <c r="XU6" s="22"/>
      <c r="XV6" s="22"/>
      <c r="XW6" s="22"/>
      <c r="XX6" s="22"/>
      <c r="XY6" s="22"/>
      <c r="XZ6" s="22"/>
      <c r="YA6" s="22"/>
      <c r="YB6" s="22"/>
      <c r="YC6" s="22"/>
      <c r="YD6" s="22"/>
      <c r="YE6" s="22"/>
      <c r="YF6" s="22"/>
      <c r="YG6" s="22"/>
      <c r="YH6" s="22"/>
      <c r="YI6" s="22"/>
      <c r="YJ6" s="22"/>
      <c r="YK6" s="22"/>
      <c r="YL6" s="22"/>
      <c r="YM6" s="22"/>
      <c r="YN6" s="22"/>
      <c r="YO6" s="22"/>
      <c r="YP6" s="22"/>
      <c r="YQ6" s="22"/>
      <c r="YR6" s="22"/>
      <c r="YS6" s="22"/>
      <c r="YT6" s="22"/>
      <c r="YU6" s="22"/>
      <c r="YV6" s="22"/>
      <c r="YW6" s="22"/>
      <c r="YX6" s="22"/>
      <c r="YY6" s="22"/>
      <c r="YZ6" s="22"/>
      <c r="ZA6" s="22"/>
      <c r="ZB6" s="22"/>
      <c r="ZC6" s="22"/>
      <c r="ZD6" s="22"/>
      <c r="ZE6" s="22"/>
      <c r="ZF6" s="22"/>
      <c r="ZG6" s="22"/>
      <c r="ZH6" s="22"/>
      <c r="ZI6" s="22"/>
      <c r="ZJ6" s="22"/>
      <c r="ZK6" s="22"/>
      <c r="ZL6" s="22"/>
      <c r="ZM6" s="22"/>
      <c r="ZN6" s="22"/>
      <c r="ZO6" s="22"/>
      <c r="ZP6" s="22"/>
      <c r="ZQ6" s="22"/>
      <c r="ZR6" s="22"/>
      <c r="ZS6" s="22"/>
      <c r="ZT6" s="22"/>
      <c r="ZU6" s="22"/>
      <c r="ZV6" s="22"/>
      <c r="ZW6" s="22"/>
      <c r="ZX6" s="22"/>
      <c r="ZY6" s="22"/>
      <c r="ZZ6" s="22"/>
      <c r="AAA6" s="22"/>
      <c r="AAB6" s="22"/>
      <c r="AAC6" s="22"/>
      <c r="AAD6" s="22"/>
      <c r="AAE6" s="22"/>
      <c r="AAF6" s="22"/>
      <c r="AAG6" s="22"/>
      <c r="AAH6" s="22"/>
      <c r="AAI6" s="22"/>
      <c r="AAJ6" s="22"/>
      <c r="AAK6" s="22"/>
      <c r="AAL6" s="22"/>
      <c r="AAM6" s="22"/>
      <c r="AAN6" s="22"/>
      <c r="AAO6" s="22"/>
      <c r="AAP6" s="22"/>
      <c r="AAQ6" s="22"/>
      <c r="AAR6" s="22"/>
      <c r="AAS6" s="22"/>
      <c r="AAT6" s="22"/>
      <c r="AAU6" s="22"/>
      <c r="AAV6" s="22"/>
      <c r="AAW6" s="22"/>
      <c r="AAX6" s="22"/>
      <c r="AAY6" s="22"/>
      <c r="AAZ6" s="22"/>
      <c r="ABA6" s="22"/>
      <c r="ABB6" s="22"/>
      <c r="ABC6" s="22"/>
      <c r="ABD6" s="22"/>
      <c r="ABE6" s="22"/>
      <c r="ABF6" s="22"/>
      <c r="ABG6" s="22"/>
      <c r="ABH6" s="22"/>
      <c r="ABI6" s="22"/>
      <c r="ABJ6" s="22"/>
      <c r="ABK6" s="22"/>
      <c r="ABL6" s="22"/>
      <c r="ABM6" s="22"/>
      <c r="ABN6" s="22"/>
      <c r="ABO6" s="22"/>
      <c r="ABP6" s="22"/>
      <c r="ABQ6" s="22"/>
      <c r="ABR6" s="22"/>
      <c r="ABS6" s="22"/>
      <c r="ABT6" s="22"/>
      <c r="ABU6" s="22"/>
      <c r="ABV6" s="22"/>
      <c r="ABW6" s="22"/>
      <c r="ABX6" s="22"/>
      <c r="ABY6" s="22"/>
      <c r="ABZ6" s="22"/>
      <c r="ACA6" s="22"/>
      <c r="ACB6" s="22"/>
      <c r="ACC6" s="22"/>
      <c r="ACD6" s="22"/>
      <c r="ACE6" s="22"/>
      <c r="ACF6" s="22"/>
      <c r="ACG6" s="22"/>
      <c r="ACH6" s="22"/>
      <c r="ACI6" s="22"/>
      <c r="ACJ6" s="22"/>
      <c r="ACK6" s="22"/>
      <c r="ACL6" s="22"/>
      <c r="ACM6" s="22"/>
      <c r="ACN6" s="22"/>
      <c r="ACO6" s="22"/>
      <c r="ACP6" s="22"/>
      <c r="ACQ6" s="22"/>
      <c r="ACR6" s="22"/>
      <c r="ACS6" s="22"/>
      <c r="ACT6" s="22"/>
      <c r="ACU6" s="22"/>
      <c r="ACV6" s="22"/>
      <c r="ACW6" s="22"/>
      <c r="ACX6" s="22"/>
      <c r="ACY6" s="22"/>
      <c r="ACZ6" s="22"/>
      <c r="ADA6" s="22"/>
      <c r="ADB6" s="22"/>
      <c r="ADC6" s="22"/>
      <c r="ADD6" s="22"/>
      <c r="ADE6" s="22"/>
      <c r="ADF6" s="22"/>
      <c r="ADG6" s="22"/>
      <c r="ADH6" s="22"/>
      <c r="ADI6" s="22"/>
      <c r="ADJ6" s="22"/>
      <c r="ADK6" s="22"/>
      <c r="ADL6" s="22"/>
      <c r="ADM6" s="22"/>
      <c r="ADN6" s="22"/>
      <c r="ADO6" s="22"/>
      <c r="ADP6" s="22"/>
      <c r="ADQ6" s="22"/>
      <c r="ADR6" s="22"/>
      <c r="ADS6" s="22"/>
      <c r="ADT6" s="22"/>
      <c r="ADU6" s="22"/>
      <c r="ADV6" s="22"/>
      <c r="ADW6" s="22"/>
      <c r="ADX6" s="22"/>
      <c r="ADY6" s="22"/>
      <c r="ADZ6" s="22"/>
      <c r="AEA6" s="22"/>
      <c r="AEB6" s="22"/>
      <c r="AEC6" s="22"/>
      <c r="AED6" s="22"/>
      <c r="AEE6" s="22"/>
      <c r="AEF6" s="22"/>
      <c r="AEG6" s="22"/>
      <c r="AEH6" s="22"/>
      <c r="AEI6" s="22"/>
      <c r="AEJ6" s="22"/>
      <c r="AEK6" s="22"/>
      <c r="AEL6" s="22"/>
      <c r="AEM6" s="22"/>
      <c r="AEN6" s="22"/>
      <c r="AEO6" s="22"/>
      <c r="AEP6" s="22"/>
      <c r="AEQ6" s="22"/>
      <c r="AER6" s="22"/>
      <c r="AES6" s="22"/>
      <c r="AET6" s="22"/>
      <c r="AEU6" s="22"/>
      <c r="AEV6" s="22"/>
      <c r="AEW6" s="22"/>
      <c r="AEX6" s="22"/>
      <c r="AEY6" s="22"/>
      <c r="AEZ6" s="22"/>
      <c r="AFA6" s="22"/>
      <c r="AFB6" s="22"/>
      <c r="AFC6" s="22"/>
      <c r="AFD6" s="22"/>
      <c r="AFE6" s="22"/>
      <c r="AFF6" s="22"/>
      <c r="AFG6" s="22"/>
      <c r="AFH6" s="22"/>
      <c r="AFI6" s="22"/>
      <c r="AFJ6" s="22"/>
      <c r="AFK6" s="22"/>
      <c r="AFL6" s="22"/>
      <c r="AFM6" s="22"/>
      <c r="AFN6" s="22"/>
      <c r="AFO6" s="22"/>
      <c r="AFP6" s="22"/>
      <c r="AFQ6" s="22"/>
      <c r="AFR6" s="22"/>
      <c r="AFS6" s="22"/>
      <c r="AFT6" s="22"/>
      <c r="AFU6" s="22"/>
      <c r="AFV6" s="22"/>
      <c r="AFW6" s="22"/>
      <c r="AFX6" s="22"/>
      <c r="AFY6" s="22"/>
      <c r="AFZ6" s="22"/>
      <c r="AGA6" s="22"/>
      <c r="AGB6" s="22"/>
      <c r="AGC6" s="22"/>
      <c r="AGD6" s="22"/>
      <c r="AGE6" s="22"/>
      <c r="AGF6" s="22"/>
      <c r="AGG6" s="22"/>
      <c r="AGH6" s="22"/>
      <c r="AGI6" s="22"/>
      <c r="AGJ6" s="22"/>
      <c r="AGK6" s="22"/>
      <c r="AGL6" s="22"/>
      <c r="AGM6" s="22"/>
      <c r="AGN6" s="22"/>
      <c r="AGO6" s="22"/>
      <c r="AGP6" s="22"/>
      <c r="AGQ6" s="22"/>
      <c r="AGR6" s="22"/>
      <c r="AGS6" s="22"/>
      <c r="AGT6" s="22"/>
      <c r="AGU6" s="22"/>
      <c r="AGV6" s="22"/>
      <c r="AGW6" s="22"/>
      <c r="AGX6" s="22"/>
      <c r="AGY6" s="22"/>
      <c r="AGZ6" s="22"/>
      <c r="AHA6" s="22"/>
      <c r="AHB6" s="22"/>
      <c r="AHC6" s="22"/>
      <c r="AHD6" s="22"/>
      <c r="AHE6" s="22"/>
      <c r="AHF6" s="22"/>
      <c r="AHG6" s="22"/>
      <c r="AHH6" s="22"/>
      <c r="AHI6" s="22"/>
      <c r="AHJ6" s="22"/>
      <c r="AHK6" s="22"/>
      <c r="AHL6" s="22"/>
      <c r="AHM6" s="22"/>
      <c r="AHN6" s="22"/>
      <c r="AHO6" s="22"/>
      <c r="AHP6" s="22"/>
      <c r="AHQ6" s="22"/>
      <c r="AHR6" s="22"/>
      <c r="AHS6" s="22"/>
      <c r="AHT6" s="22"/>
      <c r="AHU6" s="22"/>
      <c r="AHV6" s="22"/>
      <c r="AHW6" s="22"/>
      <c r="AHX6" s="22"/>
      <c r="AHY6" s="22"/>
      <c r="AHZ6" s="22"/>
      <c r="AIA6" s="22"/>
      <c r="AIB6" s="22"/>
      <c r="AIC6" s="22"/>
      <c r="AID6" s="22"/>
      <c r="AIE6" s="22"/>
      <c r="AIF6" s="22"/>
      <c r="AIG6" s="22"/>
      <c r="AIH6" s="22"/>
      <c r="AII6" s="22"/>
      <c r="AIJ6" s="22"/>
      <c r="AIK6" s="22"/>
      <c r="AIL6" s="22"/>
      <c r="AIM6" s="22"/>
      <c r="AIN6" s="22"/>
      <c r="AIO6" s="22"/>
      <c r="AIP6" s="22"/>
      <c r="AIQ6" s="22"/>
      <c r="AIR6" s="22"/>
      <c r="AIS6" s="22"/>
      <c r="AIT6" s="22"/>
      <c r="AIU6" s="22"/>
      <c r="AIV6" s="22"/>
      <c r="AIW6" s="22"/>
      <c r="AIX6" s="22"/>
      <c r="AIY6" s="22"/>
      <c r="AIZ6" s="22"/>
      <c r="AJA6" s="22"/>
      <c r="AJB6" s="22"/>
      <c r="AJC6" s="22"/>
      <c r="AJD6" s="22"/>
      <c r="AJE6" s="22"/>
      <c r="AJF6" s="22"/>
      <c r="AJG6" s="22"/>
      <c r="AJH6" s="22"/>
      <c r="AJI6" s="22"/>
      <c r="AJJ6" s="22"/>
      <c r="AJK6" s="22"/>
      <c r="AJL6" s="22"/>
      <c r="AJM6" s="22"/>
      <c r="AJN6" s="22"/>
      <c r="AJO6" s="22"/>
      <c r="AJP6" s="22"/>
      <c r="AJQ6" s="22"/>
      <c r="AJR6" s="22"/>
      <c r="AJS6" s="22"/>
      <c r="AJT6" s="22"/>
      <c r="AJU6" s="22"/>
      <c r="AJV6" s="22"/>
      <c r="AJW6" s="22"/>
      <c r="AJX6" s="22"/>
      <c r="AJY6" s="22"/>
      <c r="AJZ6" s="22"/>
      <c r="AKA6" s="22"/>
      <c r="AKB6" s="22"/>
      <c r="AKC6" s="22"/>
      <c r="AKD6" s="22"/>
      <c r="AKE6" s="22"/>
      <c r="AKF6" s="22"/>
      <c r="AKG6" s="22"/>
      <c r="AKH6" s="22"/>
      <c r="AKI6" s="22"/>
      <c r="AKJ6" s="22"/>
      <c r="AKK6" s="22"/>
      <c r="AKL6" s="22"/>
      <c r="AKM6" s="22"/>
      <c r="AKN6" s="22"/>
      <c r="AKO6" s="22"/>
      <c r="AKP6" s="22"/>
      <c r="AKQ6" s="22"/>
      <c r="AKR6" s="22"/>
      <c r="AKS6" s="22"/>
      <c r="AKT6" s="22"/>
      <c r="AKU6" s="22"/>
      <c r="AKV6" s="22"/>
      <c r="AKW6" s="22"/>
      <c r="AKX6" s="22"/>
      <c r="AKY6" s="22"/>
      <c r="AKZ6" s="22"/>
      <c r="ALA6" s="22"/>
      <c r="ALB6" s="22"/>
      <c r="ALC6" s="22"/>
      <c r="ALD6" s="22"/>
      <c r="ALE6" s="22"/>
      <c r="ALF6" s="22"/>
      <c r="ALG6" s="22"/>
      <c r="ALH6" s="22"/>
      <c r="ALI6" s="22"/>
      <c r="ALJ6" s="22"/>
      <c r="ALK6" s="22"/>
      <c r="ALL6" s="22"/>
      <c r="ALM6" s="22"/>
      <c r="ALN6" s="22"/>
      <c r="ALO6" s="22"/>
      <c r="ALP6" s="22"/>
      <c r="ALQ6" s="22"/>
      <c r="ALR6" s="22"/>
      <c r="ALS6" s="22"/>
      <c r="ALT6" s="22"/>
      <c r="ALU6" s="22"/>
      <c r="ALV6" s="22"/>
      <c r="ALW6" s="22"/>
      <c r="ALX6" s="22"/>
      <c r="ALY6" s="22"/>
      <c r="ALZ6" s="22"/>
      <c r="AMA6" s="22"/>
      <c r="AMB6" s="22"/>
      <c r="AMC6" s="22"/>
      <c r="AMD6" s="22"/>
      <c r="AME6" s="22"/>
      <c r="AMF6" s="22"/>
      <c r="AMG6" s="22"/>
      <c r="AMH6" s="22"/>
      <c r="AMI6" s="22"/>
      <c r="AMJ6" s="22"/>
      <c r="AMK6" s="22"/>
      <c r="AML6" s="22"/>
      <c r="AMM6" s="22"/>
      <c r="AMN6" s="22"/>
      <c r="AMO6" s="22"/>
      <c r="AMP6" s="22"/>
      <c r="AMQ6" s="22"/>
      <c r="AMR6" s="22"/>
      <c r="AMS6" s="22"/>
      <c r="AMT6" s="22"/>
      <c r="AMU6" s="22"/>
      <c r="AMV6" s="22"/>
      <c r="AMW6" s="22"/>
      <c r="AMX6" s="22"/>
      <c r="AMY6" s="22"/>
      <c r="AMZ6" s="22"/>
      <c r="ANA6" s="22"/>
      <c r="ANB6" s="22"/>
      <c r="ANC6" s="22"/>
      <c r="AND6" s="22"/>
      <c r="ANE6" s="22"/>
      <c r="ANF6" s="22"/>
      <c r="ANG6" s="22"/>
      <c r="ANH6" s="22"/>
      <c r="ANI6" s="22"/>
      <c r="ANJ6" s="22"/>
      <c r="ANK6" s="22"/>
      <c r="ANL6" s="22"/>
      <c r="ANM6" s="22"/>
      <c r="ANN6" s="22"/>
      <c r="ANO6" s="22"/>
      <c r="ANP6" s="22"/>
      <c r="ANQ6" s="22"/>
      <c r="ANR6" s="22"/>
      <c r="ANS6" s="22"/>
      <c r="ANT6" s="22"/>
      <c r="ANU6" s="22"/>
      <c r="ANV6" s="22"/>
      <c r="ANW6" s="22"/>
      <c r="ANX6" s="22"/>
      <c r="ANY6" s="22"/>
      <c r="ANZ6" s="22"/>
      <c r="AOA6" s="22"/>
      <c r="AOB6" s="22"/>
      <c r="AOC6" s="22"/>
      <c r="AOD6" s="22"/>
      <c r="AOE6" s="22"/>
      <c r="AOF6" s="22"/>
      <c r="AOG6" s="22"/>
      <c r="AOH6" s="22"/>
      <c r="AOI6" s="22"/>
      <c r="AOJ6" s="22"/>
      <c r="AOK6" s="22"/>
      <c r="AOL6" s="22"/>
      <c r="AOM6" s="22"/>
      <c r="AON6" s="22"/>
      <c r="AOO6" s="22"/>
      <c r="AOP6" s="22"/>
      <c r="AOQ6" s="22"/>
      <c r="AOR6" s="22"/>
      <c r="AOS6" s="22"/>
      <c r="AOT6" s="22"/>
      <c r="AOU6" s="22"/>
      <c r="AOV6" s="22"/>
      <c r="AOW6" s="22"/>
      <c r="AOX6" s="22"/>
      <c r="AOY6" s="22"/>
      <c r="AOZ6" s="22"/>
      <c r="APA6" s="22"/>
      <c r="APB6" s="22"/>
      <c r="APC6" s="22"/>
      <c r="APD6" s="22"/>
      <c r="APE6" s="22"/>
      <c r="APF6" s="22"/>
      <c r="APG6" s="22"/>
      <c r="APH6" s="22"/>
      <c r="API6" s="22"/>
      <c r="APJ6" s="22"/>
      <c r="APK6" s="22"/>
      <c r="APL6" s="22"/>
      <c r="APM6" s="22"/>
      <c r="APN6" s="22"/>
      <c r="APO6" s="22"/>
      <c r="APP6" s="22"/>
      <c r="APQ6" s="22"/>
      <c r="APR6" s="22"/>
      <c r="APS6" s="22"/>
      <c r="APT6" s="22"/>
      <c r="APU6" s="22"/>
      <c r="APV6" s="22"/>
      <c r="APW6" s="22"/>
      <c r="APX6" s="22"/>
      <c r="APY6" s="22"/>
      <c r="APZ6" s="22"/>
      <c r="AQA6" s="22"/>
      <c r="AQB6" s="22"/>
      <c r="AQC6" s="22"/>
      <c r="AQD6" s="22"/>
      <c r="AQE6" s="22"/>
      <c r="AQF6" s="22"/>
      <c r="AQG6" s="22"/>
      <c r="AQH6" s="22"/>
      <c r="AQI6" s="22"/>
      <c r="AQJ6" s="22"/>
      <c r="AQK6" s="22"/>
      <c r="AQL6" s="22"/>
      <c r="AQM6" s="22"/>
      <c r="AQN6" s="22"/>
      <c r="AQO6" s="22"/>
      <c r="AQP6" s="22"/>
      <c r="AQQ6" s="22"/>
      <c r="AQR6" s="22"/>
      <c r="AQS6" s="22"/>
      <c r="AQT6" s="22"/>
      <c r="AQU6" s="22"/>
      <c r="AQV6" s="22"/>
      <c r="AQW6" s="22"/>
      <c r="AQX6" s="22"/>
      <c r="AQY6" s="22"/>
      <c r="AQZ6" s="22"/>
      <c r="ARA6" s="22"/>
      <c r="ARB6" s="22"/>
      <c r="ARC6" s="22"/>
      <c r="ARD6" s="22"/>
      <c r="ARE6" s="22"/>
      <c r="ARF6" s="22"/>
      <c r="ARG6" s="22"/>
      <c r="ARH6" s="22"/>
      <c r="ARI6" s="22"/>
      <c r="ARJ6" s="22"/>
      <c r="ARK6" s="22"/>
      <c r="ARL6" s="22"/>
      <c r="ARM6" s="22"/>
      <c r="ARN6" s="22"/>
      <c r="ARO6" s="22"/>
      <c r="ARP6" s="22"/>
      <c r="ARQ6" s="22"/>
      <c r="ARR6" s="22"/>
      <c r="ARS6" s="22"/>
      <c r="ART6" s="22"/>
      <c r="ARU6" s="22"/>
      <c r="ARV6" s="22"/>
      <c r="ARW6" s="22"/>
      <c r="ARX6" s="22"/>
      <c r="ARY6" s="22"/>
      <c r="ARZ6" s="22"/>
      <c r="ASA6" s="22"/>
      <c r="ASB6" s="22"/>
      <c r="ASC6" s="22"/>
      <c r="ASD6" s="22"/>
      <c r="ASE6" s="22"/>
      <c r="ASF6" s="22"/>
      <c r="ASG6" s="22"/>
      <c r="ASH6" s="22"/>
      <c r="ASI6" s="22"/>
      <c r="ASJ6" s="22"/>
      <c r="ASK6" s="22"/>
      <c r="ASL6" s="22"/>
      <c r="ASM6" s="22"/>
      <c r="ASN6" s="22"/>
      <c r="ASO6" s="22"/>
      <c r="ASP6" s="22"/>
      <c r="ASQ6" s="22"/>
      <c r="ASR6" s="22"/>
      <c r="ASS6" s="22"/>
      <c r="AST6" s="22"/>
      <c r="ASU6" s="22"/>
      <c r="ASV6" s="22"/>
      <c r="ASW6" s="22"/>
      <c r="ASX6" s="22"/>
      <c r="ASY6" s="22"/>
      <c r="ASZ6" s="22"/>
      <c r="ATA6" s="22"/>
      <c r="ATB6" s="22"/>
      <c r="ATC6" s="22"/>
      <c r="ATD6" s="22"/>
      <c r="ATE6" s="22"/>
      <c r="ATF6" s="22"/>
      <c r="ATG6" s="22"/>
      <c r="ATH6" s="22"/>
      <c r="ATI6" s="22"/>
      <c r="ATJ6" s="22"/>
      <c r="ATK6" s="22"/>
      <c r="ATL6" s="22"/>
      <c r="ATM6" s="22"/>
      <c r="ATN6" s="22"/>
      <c r="ATO6" s="22"/>
      <c r="ATP6" s="22"/>
      <c r="ATQ6" s="22"/>
    </row>
    <row r="7" spans="1:1213">
      <c r="A7" s="189" t="s">
        <v>2</v>
      </c>
      <c r="B7" s="189" t="s">
        <v>3</v>
      </c>
      <c r="C7" s="191" t="s">
        <v>4</v>
      </c>
      <c r="D7" s="193" t="s">
        <v>5</v>
      </c>
      <c r="E7" s="193" t="s">
        <v>6</v>
      </c>
      <c r="F7" s="193" t="s">
        <v>7</v>
      </c>
      <c r="G7" s="195" t="s">
        <v>8</v>
      </c>
      <c r="H7" s="195"/>
      <c r="I7" s="23" t="s">
        <v>9</v>
      </c>
      <c r="J7" s="196" t="s">
        <v>10</v>
      </c>
      <c r="K7" s="197"/>
    </row>
    <row r="8" spans="1:1213" s="1" customFormat="1" ht="10.8" thickBot="1">
      <c r="A8" s="190"/>
      <c r="B8" s="190"/>
      <c r="C8" s="192"/>
      <c r="D8" s="194"/>
      <c r="E8" s="194"/>
      <c r="F8" s="194"/>
      <c r="G8" s="24" t="s">
        <v>11</v>
      </c>
      <c r="H8" s="24" t="s">
        <v>12</v>
      </c>
      <c r="I8" s="25" t="s">
        <v>13</v>
      </c>
      <c r="J8" s="26" t="s">
        <v>14</v>
      </c>
      <c r="K8" s="26" t="s">
        <v>15</v>
      </c>
      <c r="L8" s="27" t="s">
        <v>89</v>
      </c>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c r="IX8" s="9"/>
      <c r="IY8" s="9"/>
      <c r="IZ8" s="9"/>
      <c r="JA8" s="9"/>
      <c r="JB8" s="9"/>
      <c r="JC8" s="9"/>
      <c r="JD8" s="9"/>
      <c r="JE8" s="9"/>
      <c r="JF8" s="9"/>
      <c r="JG8" s="9"/>
      <c r="JH8" s="9"/>
      <c r="JI8" s="9"/>
      <c r="JJ8" s="9"/>
      <c r="JK8" s="9"/>
      <c r="JL8" s="9"/>
      <c r="JM8" s="9"/>
      <c r="JN8" s="9"/>
      <c r="JO8" s="9"/>
      <c r="JP8" s="9"/>
      <c r="JQ8" s="9"/>
      <c r="JR8" s="9"/>
      <c r="JS8" s="9"/>
      <c r="JT8" s="9"/>
      <c r="JU8" s="9"/>
      <c r="JV8" s="9"/>
      <c r="JW8" s="9"/>
      <c r="JX8" s="9"/>
      <c r="JY8" s="9"/>
      <c r="JZ8" s="9"/>
      <c r="KA8" s="9"/>
      <c r="KB8" s="9"/>
      <c r="KC8" s="9"/>
      <c r="KD8" s="9"/>
      <c r="KE8" s="9"/>
      <c r="KF8" s="9"/>
      <c r="KG8" s="9"/>
      <c r="KH8" s="9"/>
      <c r="KI8" s="9"/>
      <c r="KJ8" s="9"/>
      <c r="KK8" s="9"/>
      <c r="KL8" s="9"/>
      <c r="KM8" s="9"/>
      <c r="KN8" s="9"/>
      <c r="KO8" s="9"/>
      <c r="KP8" s="9"/>
      <c r="KQ8" s="9"/>
      <c r="KR8" s="9"/>
      <c r="KS8" s="9"/>
      <c r="KT8" s="9"/>
      <c r="KU8" s="9"/>
      <c r="KV8" s="9"/>
      <c r="KW8" s="9"/>
      <c r="KX8" s="9"/>
      <c r="KY8" s="9"/>
      <c r="KZ8" s="9"/>
      <c r="LA8" s="9"/>
      <c r="LB8" s="9"/>
      <c r="LC8" s="9"/>
      <c r="LD8" s="9"/>
      <c r="LE8" s="9"/>
      <c r="LF8" s="9"/>
      <c r="LG8" s="9"/>
      <c r="LH8" s="9"/>
      <c r="LI8" s="9"/>
      <c r="LJ8" s="9"/>
      <c r="LK8" s="9"/>
      <c r="LL8" s="9"/>
      <c r="LM8" s="9"/>
      <c r="LN8" s="9"/>
      <c r="LO8" s="9"/>
      <c r="LP8" s="9"/>
      <c r="LQ8" s="9"/>
      <c r="LR8" s="9"/>
      <c r="LS8" s="9"/>
      <c r="LT8" s="9"/>
      <c r="LU8" s="9"/>
      <c r="LV8" s="9"/>
      <c r="LW8" s="9"/>
      <c r="LX8" s="9"/>
      <c r="LY8" s="9"/>
      <c r="LZ8" s="9"/>
      <c r="MA8" s="9"/>
      <c r="MB8" s="9"/>
      <c r="MC8" s="9"/>
      <c r="MD8" s="9"/>
      <c r="ME8" s="9"/>
      <c r="MF8" s="9"/>
      <c r="MG8" s="9"/>
      <c r="MH8" s="9"/>
      <c r="MI8" s="9"/>
      <c r="MJ8" s="9"/>
      <c r="MK8" s="9"/>
      <c r="ML8" s="9"/>
      <c r="MM8" s="9"/>
      <c r="MN8" s="9"/>
      <c r="MO8" s="9"/>
      <c r="MP8" s="9"/>
      <c r="MQ8" s="9"/>
      <c r="MR8" s="9"/>
      <c r="MS8" s="9"/>
      <c r="MT8" s="9"/>
      <c r="MU8" s="9"/>
      <c r="MV8" s="9"/>
      <c r="MW8" s="9"/>
      <c r="MX8" s="9"/>
      <c r="MY8" s="9"/>
      <c r="MZ8" s="9"/>
      <c r="NA8" s="9"/>
      <c r="NB8" s="9"/>
      <c r="NC8" s="9"/>
      <c r="ND8" s="9"/>
      <c r="NE8" s="9"/>
      <c r="NF8" s="9"/>
      <c r="NG8" s="9"/>
      <c r="NH8" s="9"/>
      <c r="NI8" s="9"/>
      <c r="NJ8" s="9"/>
      <c r="NK8" s="9"/>
      <c r="NL8" s="9"/>
      <c r="NM8" s="9"/>
      <c r="NN8" s="9"/>
      <c r="NO8" s="9"/>
      <c r="NP8" s="9"/>
      <c r="NQ8" s="9"/>
      <c r="NR8" s="9"/>
      <c r="NS8" s="9"/>
      <c r="NT8" s="9"/>
      <c r="NU8" s="9"/>
      <c r="NV8" s="9"/>
      <c r="NW8" s="9"/>
      <c r="NX8" s="9"/>
      <c r="NY8" s="9"/>
      <c r="NZ8" s="9"/>
      <c r="OA8" s="9"/>
      <c r="OB8" s="9"/>
      <c r="OC8" s="9"/>
      <c r="OD8" s="9"/>
      <c r="OE8" s="9"/>
      <c r="OF8" s="9"/>
      <c r="OG8" s="9"/>
      <c r="OH8" s="9"/>
      <c r="OI8" s="9"/>
      <c r="OJ8" s="9"/>
      <c r="OK8" s="9"/>
      <c r="OL8" s="9"/>
      <c r="OM8" s="9"/>
      <c r="ON8" s="9"/>
      <c r="OO8" s="9"/>
      <c r="OP8" s="9"/>
      <c r="OQ8" s="9"/>
      <c r="OR8" s="9"/>
      <c r="OS8" s="9"/>
      <c r="OT8" s="9"/>
      <c r="OU8" s="9"/>
      <c r="OV8" s="9"/>
      <c r="OW8" s="9"/>
      <c r="OX8" s="9"/>
      <c r="OY8" s="9"/>
      <c r="OZ8" s="9"/>
      <c r="PA8" s="9"/>
      <c r="PB8" s="9"/>
      <c r="PC8" s="9"/>
      <c r="PD8" s="9"/>
      <c r="PE8" s="9"/>
      <c r="PF8" s="9"/>
      <c r="PG8" s="9"/>
      <c r="PH8" s="9"/>
      <c r="PI8" s="9"/>
      <c r="PJ8" s="9"/>
      <c r="PK8" s="9"/>
      <c r="PL8" s="9"/>
      <c r="PM8" s="9"/>
      <c r="PN8" s="9"/>
      <c r="PO8" s="9"/>
      <c r="PP8" s="9"/>
      <c r="PQ8" s="9"/>
      <c r="PR8" s="9"/>
      <c r="PS8" s="9"/>
      <c r="PT8" s="9"/>
      <c r="PU8" s="9"/>
      <c r="PV8" s="9"/>
      <c r="PW8" s="9"/>
      <c r="PX8" s="9"/>
      <c r="PY8" s="9"/>
      <c r="PZ8" s="9"/>
      <c r="QA8" s="9"/>
      <c r="QB8" s="9"/>
      <c r="QC8" s="9"/>
      <c r="QD8" s="9"/>
      <c r="QE8" s="9"/>
      <c r="QF8" s="9"/>
      <c r="QG8" s="9"/>
      <c r="QH8" s="9"/>
      <c r="QI8" s="9"/>
      <c r="QJ8" s="9"/>
      <c r="QK8" s="9"/>
      <c r="QL8" s="9"/>
      <c r="QM8" s="9"/>
      <c r="QN8" s="9"/>
      <c r="QO8" s="9"/>
      <c r="QP8" s="9"/>
      <c r="QQ8" s="9"/>
      <c r="QR8" s="9"/>
      <c r="QS8" s="9"/>
      <c r="QT8" s="9"/>
      <c r="QU8" s="9"/>
      <c r="QV8" s="9"/>
      <c r="QW8" s="9"/>
      <c r="QX8" s="9"/>
      <c r="QY8" s="9"/>
      <c r="QZ8" s="9"/>
      <c r="RA8" s="9"/>
      <c r="RB8" s="9"/>
      <c r="RC8" s="9"/>
      <c r="RD8" s="9"/>
      <c r="RE8" s="9"/>
      <c r="RF8" s="9"/>
      <c r="RG8" s="9"/>
      <c r="RH8" s="9"/>
      <c r="RI8" s="9"/>
      <c r="RJ8" s="9"/>
      <c r="RK8" s="9"/>
      <c r="RL8" s="9"/>
      <c r="RM8" s="9"/>
      <c r="RN8" s="9"/>
      <c r="RO8" s="9"/>
      <c r="RP8" s="9"/>
      <c r="RQ8" s="9"/>
      <c r="RR8" s="9"/>
      <c r="RS8" s="9"/>
      <c r="RT8" s="9"/>
      <c r="RU8" s="9"/>
      <c r="RV8" s="9"/>
      <c r="RW8" s="9"/>
      <c r="RX8" s="9"/>
      <c r="RY8" s="9"/>
      <c r="RZ8" s="9"/>
      <c r="SA8" s="9"/>
      <c r="SB8" s="9"/>
      <c r="SC8" s="9"/>
      <c r="SD8" s="9"/>
      <c r="SE8" s="9"/>
      <c r="SF8" s="9"/>
      <c r="SG8" s="9"/>
      <c r="SH8" s="9"/>
      <c r="SI8" s="9"/>
      <c r="SJ8" s="9"/>
      <c r="SK8" s="9"/>
      <c r="SL8" s="9"/>
      <c r="SM8" s="9"/>
      <c r="SN8" s="9"/>
      <c r="SO8" s="9"/>
      <c r="SP8" s="9"/>
      <c r="SQ8" s="9"/>
      <c r="SR8" s="9"/>
      <c r="SS8" s="9"/>
      <c r="ST8" s="9"/>
      <c r="SU8" s="9"/>
      <c r="SV8" s="9"/>
      <c r="SW8" s="9"/>
      <c r="SX8" s="9"/>
      <c r="SY8" s="9"/>
      <c r="SZ8" s="9"/>
      <c r="TA8" s="9"/>
      <c r="TB8" s="9"/>
      <c r="TC8" s="9"/>
      <c r="TD8" s="9"/>
      <c r="TE8" s="9"/>
      <c r="TF8" s="9"/>
      <c r="TG8" s="9"/>
      <c r="TH8" s="9"/>
      <c r="TI8" s="9"/>
      <c r="TJ8" s="9"/>
      <c r="TK8" s="9"/>
      <c r="TL8" s="9"/>
      <c r="TM8" s="9"/>
      <c r="TN8" s="9"/>
      <c r="TO8" s="9"/>
      <c r="TP8" s="9"/>
      <c r="TQ8" s="9"/>
      <c r="TR8" s="9"/>
      <c r="TS8" s="9"/>
      <c r="TT8" s="9"/>
      <c r="TU8" s="9"/>
      <c r="TV8" s="9"/>
      <c r="TW8" s="9"/>
      <c r="TX8" s="9"/>
      <c r="TY8" s="9"/>
      <c r="TZ8" s="9"/>
      <c r="UA8" s="9"/>
      <c r="UB8" s="9"/>
      <c r="UC8" s="9"/>
      <c r="UD8" s="9"/>
      <c r="UE8" s="9"/>
      <c r="UF8" s="9"/>
      <c r="UG8" s="9"/>
      <c r="UH8" s="9"/>
      <c r="UI8" s="9"/>
      <c r="UJ8" s="9"/>
      <c r="UK8" s="9"/>
      <c r="UL8" s="9"/>
      <c r="UM8" s="9"/>
      <c r="UN8" s="9"/>
      <c r="UO8" s="9"/>
      <c r="UP8" s="9"/>
      <c r="UQ8" s="9"/>
      <c r="UR8" s="9"/>
      <c r="US8" s="9"/>
      <c r="UT8" s="9"/>
      <c r="UU8" s="9"/>
      <c r="UV8" s="9"/>
      <c r="UW8" s="9"/>
      <c r="UX8" s="9"/>
      <c r="UY8" s="9"/>
      <c r="UZ8" s="9"/>
      <c r="VA8" s="9"/>
      <c r="VB8" s="9"/>
      <c r="VC8" s="9"/>
      <c r="VD8" s="9"/>
      <c r="VE8" s="9"/>
      <c r="VF8" s="9"/>
      <c r="VG8" s="9"/>
      <c r="VH8" s="9"/>
      <c r="VI8" s="9"/>
      <c r="VJ8" s="9"/>
      <c r="VK8" s="9"/>
      <c r="VL8" s="9"/>
      <c r="VM8" s="9"/>
      <c r="VN8" s="9"/>
      <c r="VO8" s="9"/>
      <c r="VP8" s="9"/>
      <c r="VQ8" s="9"/>
      <c r="VR8" s="9"/>
      <c r="VS8" s="9"/>
      <c r="VT8" s="9"/>
      <c r="VU8" s="9"/>
      <c r="VV8" s="9"/>
      <c r="VW8" s="9"/>
      <c r="VX8" s="9"/>
      <c r="VY8" s="9"/>
      <c r="VZ8" s="9"/>
      <c r="WA8" s="9"/>
      <c r="WB8" s="9"/>
      <c r="WC8" s="9"/>
      <c r="WD8" s="9"/>
      <c r="WE8" s="9"/>
      <c r="WF8" s="9"/>
      <c r="WG8" s="9"/>
      <c r="WH8" s="9"/>
      <c r="WI8" s="9"/>
      <c r="WJ8" s="9"/>
      <c r="WK8" s="9"/>
      <c r="WL8" s="9"/>
      <c r="WM8" s="9"/>
      <c r="WN8" s="9"/>
      <c r="WO8" s="9"/>
      <c r="WP8" s="9"/>
      <c r="WQ8" s="9"/>
      <c r="WR8" s="9"/>
      <c r="WS8" s="9"/>
      <c r="WT8" s="9"/>
      <c r="WU8" s="9"/>
      <c r="WV8" s="9"/>
      <c r="WW8" s="9"/>
      <c r="WX8" s="9"/>
      <c r="WY8" s="9"/>
      <c r="WZ8" s="9"/>
      <c r="XA8" s="9"/>
      <c r="XB8" s="9"/>
      <c r="XC8" s="9"/>
      <c r="XD8" s="9"/>
      <c r="XE8" s="9"/>
      <c r="XF8" s="9"/>
      <c r="XG8" s="9"/>
      <c r="XH8" s="9"/>
      <c r="XI8" s="9"/>
      <c r="XJ8" s="9"/>
      <c r="XK8" s="9"/>
      <c r="XL8" s="9"/>
      <c r="XM8" s="9"/>
      <c r="XN8" s="9"/>
      <c r="XO8" s="9"/>
      <c r="XP8" s="9"/>
      <c r="XQ8" s="9"/>
      <c r="XR8" s="9"/>
      <c r="XS8" s="9"/>
      <c r="XT8" s="9"/>
      <c r="XU8" s="9"/>
      <c r="XV8" s="9"/>
      <c r="XW8" s="9"/>
      <c r="XX8" s="9"/>
      <c r="XY8" s="9"/>
      <c r="XZ8" s="9"/>
      <c r="YA8" s="9"/>
      <c r="YB8" s="9"/>
      <c r="YC8" s="9"/>
      <c r="YD8" s="9"/>
      <c r="YE8" s="9"/>
      <c r="YF8" s="9"/>
      <c r="YG8" s="9"/>
      <c r="YH8" s="9"/>
      <c r="YI8" s="9"/>
      <c r="YJ8" s="9"/>
      <c r="YK8" s="9"/>
      <c r="YL8" s="9"/>
      <c r="YM8" s="9"/>
      <c r="YN8" s="9"/>
      <c r="YO8" s="9"/>
      <c r="YP8" s="9"/>
      <c r="YQ8" s="9"/>
      <c r="YR8" s="9"/>
      <c r="YS8" s="9"/>
      <c r="YT8" s="9"/>
      <c r="YU8" s="9"/>
      <c r="YV8" s="9"/>
      <c r="YW8" s="9"/>
      <c r="YX8" s="9"/>
      <c r="YY8" s="9"/>
      <c r="YZ8" s="9"/>
      <c r="ZA8" s="9"/>
      <c r="ZB8" s="9"/>
      <c r="ZC8" s="9"/>
      <c r="ZD8" s="9"/>
      <c r="ZE8" s="9"/>
      <c r="ZF8" s="9"/>
      <c r="ZG8" s="9"/>
      <c r="ZH8" s="9"/>
      <c r="ZI8" s="9"/>
      <c r="ZJ8" s="9"/>
      <c r="ZK8" s="9"/>
      <c r="ZL8" s="9"/>
      <c r="ZM8" s="9"/>
      <c r="ZN8" s="9"/>
      <c r="ZO8" s="9"/>
      <c r="ZP8" s="9"/>
      <c r="ZQ8" s="9"/>
      <c r="ZR8" s="9"/>
      <c r="ZS8" s="9"/>
      <c r="ZT8" s="9"/>
      <c r="ZU8" s="9"/>
      <c r="ZV8" s="9"/>
      <c r="ZW8" s="9"/>
      <c r="ZX8" s="9"/>
      <c r="ZY8" s="9"/>
      <c r="ZZ8" s="9"/>
      <c r="AAA8" s="9"/>
      <c r="AAB8" s="9"/>
      <c r="AAC8" s="9"/>
      <c r="AAD8" s="9"/>
      <c r="AAE8" s="9"/>
      <c r="AAF8" s="9"/>
      <c r="AAG8" s="9"/>
      <c r="AAH8" s="9"/>
      <c r="AAI8" s="9"/>
      <c r="AAJ8" s="9"/>
      <c r="AAK8" s="9"/>
      <c r="AAL8" s="9"/>
      <c r="AAM8" s="9"/>
      <c r="AAN8" s="9"/>
      <c r="AAO8" s="9"/>
      <c r="AAP8" s="9"/>
      <c r="AAQ8" s="9"/>
      <c r="AAR8" s="9"/>
      <c r="AAS8" s="9"/>
      <c r="AAT8" s="9"/>
      <c r="AAU8" s="9"/>
      <c r="AAV8" s="9"/>
      <c r="AAW8" s="9"/>
      <c r="AAX8" s="9"/>
      <c r="AAY8" s="9"/>
      <c r="AAZ8" s="9"/>
      <c r="ABA8" s="9"/>
      <c r="ABB8" s="9"/>
      <c r="ABC8" s="9"/>
      <c r="ABD8" s="9"/>
      <c r="ABE8" s="9"/>
      <c r="ABF8" s="9"/>
      <c r="ABG8" s="9"/>
      <c r="ABH8" s="9"/>
      <c r="ABI8" s="9"/>
      <c r="ABJ8" s="9"/>
      <c r="ABK8" s="9"/>
      <c r="ABL8" s="9"/>
      <c r="ABM8" s="9"/>
      <c r="ABN8" s="9"/>
      <c r="ABO8" s="9"/>
      <c r="ABP8" s="9"/>
      <c r="ABQ8" s="9"/>
      <c r="ABR8" s="9"/>
      <c r="ABS8" s="9"/>
      <c r="ABT8" s="9"/>
      <c r="ABU8" s="9"/>
      <c r="ABV8" s="9"/>
      <c r="ABW8" s="9"/>
      <c r="ABX8" s="9"/>
      <c r="ABY8" s="9"/>
      <c r="ABZ8" s="9"/>
      <c r="ACA8" s="9"/>
      <c r="ACB8" s="9"/>
      <c r="ACC8" s="9"/>
      <c r="ACD8" s="9"/>
      <c r="ACE8" s="9"/>
      <c r="ACF8" s="9"/>
      <c r="ACG8" s="9"/>
      <c r="ACH8" s="9"/>
      <c r="ACI8" s="9"/>
      <c r="ACJ8" s="9"/>
      <c r="ACK8" s="9"/>
      <c r="ACL8" s="9"/>
      <c r="ACM8" s="9"/>
      <c r="ACN8" s="9"/>
      <c r="ACO8" s="9"/>
      <c r="ACP8" s="9"/>
      <c r="ACQ8" s="9"/>
      <c r="ACR8" s="9"/>
      <c r="ACS8" s="9"/>
      <c r="ACT8" s="9"/>
      <c r="ACU8" s="9"/>
      <c r="ACV8" s="9"/>
      <c r="ACW8" s="9"/>
      <c r="ACX8" s="9"/>
      <c r="ACY8" s="9"/>
      <c r="ACZ8" s="9"/>
      <c r="ADA8" s="9"/>
      <c r="ADB8" s="9"/>
      <c r="ADC8" s="9"/>
      <c r="ADD8" s="9"/>
      <c r="ADE8" s="9"/>
      <c r="ADF8" s="9"/>
      <c r="ADG8" s="9"/>
      <c r="ADH8" s="9"/>
      <c r="ADI8" s="9"/>
      <c r="ADJ8" s="9"/>
      <c r="ADK8" s="9"/>
      <c r="ADL8" s="9"/>
      <c r="ADM8" s="9"/>
      <c r="ADN8" s="9"/>
      <c r="ADO8" s="9"/>
      <c r="ADP8" s="9"/>
      <c r="ADQ8" s="9"/>
      <c r="ADR8" s="9"/>
      <c r="ADS8" s="9"/>
      <c r="ADT8" s="9"/>
      <c r="ADU8" s="9"/>
      <c r="ADV8" s="9"/>
      <c r="ADW8" s="9"/>
      <c r="ADX8" s="9"/>
      <c r="ADY8" s="9"/>
      <c r="ADZ8" s="9"/>
      <c r="AEA8" s="9"/>
      <c r="AEB8" s="9"/>
      <c r="AEC8" s="9"/>
      <c r="AED8" s="9"/>
      <c r="AEE8" s="9"/>
      <c r="AEF8" s="9"/>
      <c r="AEG8" s="9"/>
      <c r="AEH8" s="9"/>
      <c r="AEI8" s="9"/>
      <c r="AEJ8" s="9"/>
      <c r="AEK8" s="9"/>
      <c r="AEL8" s="9"/>
      <c r="AEM8" s="9"/>
      <c r="AEN8" s="9"/>
      <c r="AEO8" s="9"/>
      <c r="AEP8" s="9"/>
      <c r="AEQ8" s="9"/>
      <c r="AER8" s="9"/>
      <c r="AES8" s="9"/>
      <c r="AET8" s="9"/>
      <c r="AEU8" s="9"/>
      <c r="AEV8" s="9"/>
      <c r="AEW8" s="9"/>
      <c r="AEX8" s="9"/>
      <c r="AEY8" s="9"/>
      <c r="AEZ8" s="9"/>
      <c r="AFA8" s="9"/>
      <c r="AFB8" s="9"/>
      <c r="AFC8" s="9"/>
      <c r="AFD8" s="9"/>
      <c r="AFE8" s="9"/>
      <c r="AFF8" s="9"/>
      <c r="AFG8" s="9"/>
      <c r="AFH8" s="9"/>
      <c r="AFI8" s="9"/>
      <c r="AFJ8" s="9"/>
      <c r="AFK8" s="9"/>
      <c r="AFL8" s="9"/>
      <c r="AFM8" s="9"/>
      <c r="AFN8" s="9"/>
      <c r="AFO8" s="9"/>
      <c r="AFP8" s="9"/>
      <c r="AFQ8" s="9"/>
      <c r="AFR8" s="9"/>
      <c r="AFS8" s="9"/>
      <c r="AFT8" s="9"/>
      <c r="AFU8" s="9"/>
      <c r="AFV8" s="9"/>
      <c r="AFW8" s="9"/>
      <c r="AFX8" s="9"/>
      <c r="AFY8" s="9"/>
      <c r="AFZ8" s="9"/>
      <c r="AGA8" s="9"/>
      <c r="AGB8" s="9"/>
      <c r="AGC8" s="9"/>
      <c r="AGD8" s="9"/>
      <c r="AGE8" s="9"/>
      <c r="AGF8" s="9"/>
      <c r="AGG8" s="9"/>
      <c r="AGH8" s="9"/>
      <c r="AGI8" s="9"/>
      <c r="AGJ8" s="9"/>
      <c r="AGK8" s="9"/>
      <c r="AGL8" s="9"/>
      <c r="AGM8" s="9"/>
      <c r="AGN8" s="9"/>
      <c r="AGO8" s="9"/>
      <c r="AGP8" s="9"/>
      <c r="AGQ8" s="9"/>
      <c r="AGR8" s="9"/>
      <c r="AGS8" s="9"/>
      <c r="AGT8" s="9"/>
      <c r="AGU8" s="9"/>
      <c r="AGV8" s="9"/>
      <c r="AGW8" s="9"/>
      <c r="AGX8" s="9"/>
      <c r="AGY8" s="9"/>
      <c r="AGZ8" s="9"/>
      <c r="AHA8" s="9"/>
      <c r="AHB8" s="9"/>
      <c r="AHC8" s="9"/>
      <c r="AHD8" s="9"/>
      <c r="AHE8" s="9"/>
      <c r="AHF8" s="9"/>
      <c r="AHG8" s="9"/>
      <c r="AHH8" s="9"/>
      <c r="AHI8" s="9"/>
      <c r="AHJ8" s="9"/>
      <c r="AHK8" s="9"/>
      <c r="AHL8" s="9"/>
      <c r="AHM8" s="9"/>
      <c r="AHN8" s="9"/>
      <c r="AHO8" s="9"/>
      <c r="AHP8" s="9"/>
      <c r="AHQ8" s="9"/>
      <c r="AHR8" s="9"/>
      <c r="AHS8" s="9"/>
      <c r="AHT8" s="9"/>
      <c r="AHU8" s="9"/>
      <c r="AHV8" s="9"/>
      <c r="AHW8" s="9"/>
      <c r="AHX8" s="9"/>
      <c r="AHY8" s="9"/>
      <c r="AHZ8" s="9"/>
      <c r="AIA8" s="9"/>
      <c r="AIB8" s="9"/>
      <c r="AIC8" s="9"/>
      <c r="AID8" s="9"/>
      <c r="AIE8" s="9"/>
      <c r="AIF8" s="9"/>
      <c r="AIG8" s="9"/>
      <c r="AIH8" s="9"/>
      <c r="AII8" s="9"/>
      <c r="AIJ8" s="9"/>
      <c r="AIK8" s="9"/>
      <c r="AIL8" s="9"/>
      <c r="AIM8" s="9"/>
      <c r="AIN8" s="9"/>
      <c r="AIO8" s="9"/>
      <c r="AIP8" s="9"/>
      <c r="AIQ8" s="9"/>
      <c r="AIR8" s="9"/>
      <c r="AIS8" s="9"/>
      <c r="AIT8" s="9"/>
      <c r="AIU8" s="9"/>
      <c r="AIV8" s="9"/>
      <c r="AIW8" s="9"/>
      <c r="AIX8" s="9"/>
      <c r="AIY8" s="9"/>
      <c r="AIZ8" s="9"/>
      <c r="AJA8" s="9"/>
      <c r="AJB8" s="9"/>
      <c r="AJC8" s="9"/>
      <c r="AJD8" s="9"/>
      <c r="AJE8" s="9"/>
      <c r="AJF8" s="9"/>
      <c r="AJG8" s="9"/>
      <c r="AJH8" s="9"/>
      <c r="AJI8" s="9"/>
      <c r="AJJ8" s="9"/>
      <c r="AJK8" s="9"/>
      <c r="AJL8" s="9"/>
      <c r="AJM8" s="9"/>
      <c r="AJN8" s="9"/>
      <c r="AJO8" s="9"/>
      <c r="AJP8" s="9"/>
      <c r="AJQ8" s="9"/>
      <c r="AJR8" s="9"/>
      <c r="AJS8" s="9"/>
      <c r="AJT8" s="9"/>
      <c r="AJU8" s="9"/>
      <c r="AJV8" s="9"/>
      <c r="AJW8" s="9"/>
      <c r="AJX8" s="9"/>
      <c r="AJY8" s="9"/>
      <c r="AJZ8" s="9"/>
      <c r="AKA8" s="9"/>
      <c r="AKB8" s="9"/>
      <c r="AKC8" s="9"/>
      <c r="AKD8" s="9"/>
      <c r="AKE8" s="9"/>
      <c r="AKF8" s="9"/>
      <c r="AKG8" s="9"/>
      <c r="AKH8" s="9"/>
      <c r="AKI8" s="9"/>
      <c r="AKJ8" s="9"/>
      <c r="AKK8" s="9"/>
      <c r="AKL8" s="9"/>
      <c r="AKM8" s="9"/>
      <c r="AKN8" s="9"/>
      <c r="AKO8" s="9"/>
      <c r="AKP8" s="9"/>
      <c r="AKQ8" s="9"/>
      <c r="AKR8" s="9"/>
      <c r="AKS8" s="9"/>
      <c r="AKT8" s="9"/>
      <c r="AKU8" s="9"/>
      <c r="AKV8" s="9"/>
      <c r="AKW8" s="9"/>
      <c r="AKX8" s="9"/>
      <c r="AKY8" s="9"/>
      <c r="AKZ8" s="9"/>
      <c r="ALA8" s="9"/>
      <c r="ALB8" s="9"/>
      <c r="ALC8" s="9"/>
      <c r="ALD8" s="9"/>
      <c r="ALE8" s="9"/>
      <c r="ALF8" s="9"/>
      <c r="ALG8" s="9"/>
      <c r="ALH8" s="9"/>
      <c r="ALI8" s="9"/>
      <c r="ALJ8" s="9"/>
      <c r="ALK8" s="9"/>
      <c r="ALL8" s="9"/>
      <c r="ALM8" s="9"/>
      <c r="ALN8" s="9"/>
      <c r="ALO8" s="9"/>
      <c r="ALP8" s="9"/>
      <c r="ALQ8" s="9"/>
      <c r="ALR8" s="9"/>
      <c r="ALS8" s="9"/>
      <c r="ALT8" s="9"/>
      <c r="ALU8" s="9"/>
      <c r="ALV8" s="9"/>
      <c r="ALW8" s="9"/>
      <c r="ALX8" s="9"/>
      <c r="ALY8" s="9"/>
      <c r="ALZ8" s="9"/>
      <c r="AMA8" s="9"/>
      <c r="AMB8" s="9"/>
      <c r="AMC8" s="9"/>
      <c r="AMD8" s="9"/>
      <c r="AME8" s="9"/>
      <c r="AMF8" s="9"/>
      <c r="AMG8" s="9"/>
      <c r="AMH8" s="9"/>
      <c r="AMI8" s="9"/>
      <c r="AMJ8" s="9"/>
      <c r="AMK8" s="9"/>
      <c r="AML8" s="9"/>
      <c r="AMM8" s="9"/>
      <c r="AMN8" s="9"/>
      <c r="AMO8" s="9"/>
      <c r="AMP8" s="9"/>
      <c r="AMQ8" s="9"/>
      <c r="AMR8" s="9"/>
      <c r="AMS8" s="9"/>
      <c r="AMT8" s="9"/>
      <c r="AMU8" s="9"/>
      <c r="AMV8" s="9"/>
      <c r="AMW8" s="9"/>
      <c r="AMX8" s="9"/>
      <c r="AMY8" s="9"/>
      <c r="AMZ8" s="9"/>
      <c r="ANA8" s="9"/>
      <c r="ANB8" s="9"/>
      <c r="ANC8" s="9"/>
      <c r="AND8" s="9"/>
      <c r="ANE8" s="9"/>
      <c r="ANF8" s="9"/>
      <c r="ANG8" s="9"/>
      <c r="ANH8" s="9"/>
      <c r="ANI8" s="9"/>
      <c r="ANJ8" s="9"/>
      <c r="ANK8" s="9"/>
      <c r="ANL8" s="9"/>
      <c r="ANM8" s="9"/>
      <c r="ANN8" s="9"/>
      <c r="ANO8" s="9"/>
      <c r="ANP8" s="9"/>
      <c r="ANQ8" s="9"/>
      <c r="ANR8" s="9"/>
      <c r="ANS8" s="9"/>
      <c r="ANT8" s="9"/>
      <c r="ANU8" s="9"/>
      <c r="ANV8" s="9"/>
      <c r="ANW8" s="9"/>
      <c r="ANX8" s="9"/>
      <c r="ANY8" s="9"/>
      <c r="ANZ8" s="9"/>
      <c r="AOA8" s="9"/>
      <c r="AOB8" s="9"/>
      <c r="AOC8" s="9"/>
      <c r="AOD8" s="9"/>
      <c r="AOE8" s="9"/>
      <c r="AOF8" s="9"/>
      <c r="AOG8" s="9"/>
      <c r="AOH8" s="9"/>
      <c r="AOI8" s="9"/>
      <c r="AOJ8" s="9"/>
      <c r="AOK8" s="9"/>
      <c r="AOL8" s="9"/>
      <c r="AOM8" s="9"/>
      <c r="AON8" s="9"/>
      <c r="AOO8" s="9"/>
      <c r="AOP8" s="9"/>
      <c r="AOQ8" s="9"/>
      <c r="AOR8" s="9"/>
      <c r="AOS8" s="9"/>
      <c r="AOT8" s="9"/>
      <c r="AOU8" s="9"/>
      <c r="AOV8" s="9"/>
      <c r="AOW8" s="9"/>
      <c r="AOX8" s="9"/>
      <c r="AOY8" s="9"/>
      <c r="AOZ8" s="9"/>
      <c r="APA8" s="9"/>
      <c r="APB8" s="9"/>
      <c r="APC8" s="9"/>
      <c r="APD8" s="9"/>
      <c r="APE8" s="9"/>
      <c r="APF8" s="9"/>
      <c r="APG8" s="9"/>
      <c r="APH8" s="9"/>
      <c r="API8" s="9"/>
      <c r="APJ8" s="9"/>
      <c r="APK8" s="9"/>
      <c r="APL8" s="9"/>
      <c r="APM8" s="9"/>
      <c r="APN8" s="9"/>
      <c r="APO8" s="9"/>
      <c r="APP8" s="9"/>
      <c r="APQ8" s="9"/>
      <c r="APR8" s="9"/>
      <c r="APS8" s="9"/>
      <c r="APT8" s="9"/>
      <c r="APU8" s="9"/>
      <c r="APV8" s="9"/>
      <c r="APW8" s="9"/>
      <c r="APX8" s="9"/>
      <c r="APY8" s="9"/>
      <c r="APZ8" s="9"/>
      <c r="AQA8" s="9"/>
      <c r="AQB8" s="9"/>
      <c r="AQC8" s="9"/>
      <c r="AQD8" s="9"/>
      <c r="AQE8" s="9"/>
      <c r="AQF8" s="9"/>
      <c r="AQG8" s="9"/>
      <c r="AQH8" s="9"/>
      <c r="AQI8" s="9"/>
      <c r="AQJ8" s="9"/>
      <c r="AQK8" s="9"/>
      <c r="AQL8" s="9"/>
      <c r="AQM8" s="9"/>
      <c r="AQN8" s="9"/>
      <c r="AQO8" s="9"/>
      <c r="AQP8" s="9"/>
      <c r="AQQ8" s="9"/>
      <c r="AQR8" s="9"/>
      <c r="AQS8" s="9"/>
      <c r="AQT8" s="9"/>
      <c r="AQU8" s="9"/>
      <c r="AQV8" s="9"/>
      <c r="AQW8" s="9"/>
      <c r="AQX8" s="9"/>
      <c r="AQY8" s="9"/>
      <c r="AQZ8" s="9"/>
      <c r="ARA8" s="9"/>
      <c r="ARB8" s="9"/>
      <c r="ARC8" s="9"/>
      <c r="ARD8" s="9"/>
      <c r="ARE8" s="9"/>
      <c r="ARF8" s="9"/>
      <c r="ARG8" s="9"/>
      <c r="ARH8" s="9"/>
      <c r="ARI8" s="9"/>
      <c r="ARJ8" s="9"/>
      <c r="ARK8" s="9"/>
      <c r="ARL8" s="9"/>
      <c r="ARM8" s="9"/>
      <c r="ARN8" s="9"/>
      <c r="ARO8" s="9"/>
      <c r="ARP8" s="9"/>
      <c r="ARQ8" s="9"/>
      <c r="ARR8" s="9"/>
      <c r="ARS8" s="9"/>
      <c r="ART8" s="9"/>
      <c r="ARU8" s="9"/>
      <c r="ARV8" s="9"/>
      <c r="ARW8" s="9"/>
      <c r="ARX8" s="9"/>
      <c r="ARY8" s="9"/>
      <c r="ARZ8" s="9"/>
      <c r="ASA8" s="9"/>
      <c r="ASB8" s="9"/>
      <c r="ASC8" s="9"/>
      <c r="ASD8" s="9"/>
      <c r="ASE8" s="9"/>
      <c r="ASF8" s="9"/>
      <c r="ASG8" s="9"/>
      <c r="ASH8" s="9"/>
      <c r="ASI8" s="9"/>
      <c r="ASJ8" s="9"/>
      <c r="ASK8" s="9"/>
      <c r="ASL8" s="9"/>
      <c r="ASM8" s="9"/>
      <c r="ASN8" s="9"/>
      <c r="ASO8" s="9"/>
      <c r="ASP8" s="9"/>
      <c r="ASQ8" s="9"/>
      <c r="ASR8" s="9"/>
      <c r="ASS8" s="9"/>
      <c r="AST8" s="9"/>
      <c r="ASU8" s="9"/>
      <c r="ASV8" s="9"/>
      <c r="ASW8" s="9"/>
      <c r="ASX8" s="9"/>
      <c r="ASY8" s="9"/>
      <c r="ASZ8" s="9"/>
      <c r="ATA8" s="9"/>
      <c r="ATB8" s="9"/>
      <c r="ATC8" s="9"/>
      <c r="ATD8" s="9"/>
      <c r="ATE8" s="9"/>
      <c r="ATF8" s="9"/>
      <c r="ATG8" s="9"/>
      <c r="ATH8" s="9"/>
      <c r="ATI8" s="9"/>
      <c r="ATJ8" s="9"/>
      <c r="ATK8" s="9"/>
      <c r="ATL8" s="9"/>
      <c r="ATM8" s="9"/>
      <c r="ATN8" s="9"/>
      <c r="ATO8" s="9"/>
      <c r="ATP8" s="9"/>
      <c r="ATQ8" s="9"/>
    </row>
    <row r="9" spans="1:1213" s="5" customFormat="1" ht="52.5" customHeight="1" thickBot="1">
      <c r="A9" s="198" t="s">
        <v>95</v>
      </c>
      <c r="B9" s="201" t="s">
        <v>302</v>
      </c>
      <c r="C9" s="204" t="s">
        <v>17</v>
      </c>
      <c r="D9" s="167" t="s">
        <v>18</v>
      </c>
      <c r="E9" s="168" t="s">
        <v>99</v>
      </c>
      <c r="F9" s="168"/>
      <c r="G9" s="168" t="s">
        <v>90</v>
      </c>
      <c r="H9" s="169" t="s">
        <v>16</v>
      </c>
      <c r="I9" s="169" t="s">
        <v>19</v>
      </c>
      <c r="J9" s="204" t="s">
        <v>20</v>
      </c>
      <c r="K9" s="28">
        <v>7000000</v>
      </c>
      <c r="L9" s="170"/>
    </row>
    <row r="10" spans="1:1213" s="5" customFormat="1" ht="21" thickBot="1">
      <c r="A10" s="199"/>
      <c r="B10" s="202"/>
      <c r="C10" s="205"/>
      <c r="D10" s="171" t="s">
        <v>21</v>
      </c>
      <c r="E10" s="172" t="s">
        <v>22</v>
      </c>
      <c r="F10" s="172"/>
      <c r="G10" s="168" t="s">
        <v>90</v>
      </c>
      <c r="H10" s="169" t="s">
        <v>16</v>
      </c>
      <c r="I10" s="173" t="s">
        <v>19</v>
      </c>
      <c r="J10" s="205"/>
      <c r="K10" s="29">
        <v>12000000</v>
      </c>
      <c r="L10" s="174"/>
    </row>
    <row r="11" spans="1:1213" s="5" customFormat="1" ht="21" thickBot="1">
      <c r="A11" s="199"/>
      <c r="B11" s="202"/>
      <c r="C11" s="205"/>
      <c r="D11" s="171" t="s">
        <v>96</v>
      </c>
      <c r="E11" s="172" t="s">
        <v>31</v>
      </c>
      <c r="F11" s="172"/>
      <c r="G11" s="168" t="s">
        <v>90</v>
      </c>
      <c r="H11" s="169" t="s">
        <v>16</v>
      </c>
      <c r="I11" s="173" t="s">
        <v>19</v>
      </c>
      <c r="J11" s="205"/>
      <c r="K11" s="29">
        <v>9000000</v>
      </c>
      <c r="L11" s="174"/>
    </row>
    <row r="12" spans="1:1213" s="5" customFormat="1" ht="21" thickBot="1">
      <c r="A12" s="199"/>
      <c r="B12" s="202"/>
      <c r="C12" s="205"/>
      <c r="D12" s="171" t="s">
        <v>23</v>
      </c>
      <c r="E12" s="172"/>
      <c r="F12" s="172"/>
      <c r="G12" s="168" t="s">
        <v>90</v>
      </c>
      <c r="H12" s="169" t="s">
        <v>16</v>
      </c>
      <c r="I12" s="173" t="s">
        <v>19</v>
      </c>
      <c r="J12" s="205"/>
      <c r="K12" s="29">
        <v>2000000</v>
      </c>
      <c r="L12" s="174"/>
    </row>
    <row r="13" spans="1:1213" s="5" customFormat="1" ht="21" thickBot="1">
      <c r="A13" s="199"/>
      <c r="B13" s="202"/>
      <c r="C13" s="206"/>
      <c r="D13" s="171" t="s">
        <v>24</v>
      </c>
      <c r="E13" s="171" t="s">
        <v>25</v>
      </c>
      <c r="F13" s="171"/>
      <c r="G13" s="168" t="s">
        <v>90</v>
      </c>
      <c r="H13" s="169" t="s">
        <v>16</v>
      </c>
      <c r="I13" s="173" t="s">
        <v>19</v>
      </c>
      <c r="J13" s="205"/>
      <c r="K13" s="29">
        <v>3500000</v>
      </c>
      <c r="L13" s="174"/>
    </row>
    <row r="14" spans="1:1213" s="5" customFormat="1" ht="21" thickBot="1">
      <c r="A14" s="199"/>
      <c r="B14" s="202"/>
      <c r="C14" s="207" t="s">
        <v>26</v>
      </c>
      <c r="D14" s="171" t="s">
        <v>27</v>
      </c>
      <c r="E14" s="172" t="s">
        <v>28</v>
      </c>
      <c r="F14" s="172"/>
      <c r="G14" s="168" t="s">
        <v>90</v>
      </c>
      <c r="H14" s="169" t="s">
        <v>16</v>
      </c>
      <c r="I14" s="173" t="s">
        <v>19</v>
      </c>
      <c r="J14" s="205"/>
      <c r="K14" s="29">
        <v>2000000</v>
      </c>
      <c r="L14" s="174"/>
    </row>
    <row r="15" spans="1:1213" s="5" customFormat="1" ht="21" thickBot="1">
      <c r="A15" s="199"/>
      <c r="B15" s="202"/>
      <c r="C15" s="205"/>
      <c r="D15" s="171" t="s">
        <v>29</v>
      </c>
      <c r="E15" s="172" t="s">
        <v>30</v>
      </c>
      <c r="F15" s="172"/>
      <c r="G15" s="168" t="s">
        <v>90</v>
      </c>
      <c r="H15" s="169" t="s">
        <v>16</v>
      </c>
      <c r="I15" s="173" t="s">
        <v>19</v>
      </c>
      <c r="J15" s="205"/>
      <c r="K15" s="29">
        <v>2000000</v>
      </c>
      <c r="L15" s="174"/>
    </row>
    <row r="16" spans="1:1213" s="5" customFormat="1" ht="21" thickBot="1">
      <c r="A16" s="199"/>
      <c r="B16" s="202"/>
      <c r="C16" s="205"/>
      <c r="D16" s="171" t="s">
        <v>97</v>
      </c>
      <c r="E16" s="172" t="s">
        <v>100</v>
      </c>
      <c r="F16" s="172"/>
      <c r="G16" s="168" t="s">
        <v>90</v>
      </c>
      <c r="H16" s="169" t="s">
        <v>16</v>
      </c>
      <c r="I16" s="173" t="s">
        <v>19</v>
      </c>
      <c r="J16" s="175" t="s">
        <v>98</v>
      </c>
      <c r="K16" s="29">
        <v>6000000</v>
      </c>
      <c r="L16" s="174"/>
    </row>
    <row r="17" spans="1:12" s="5" customFormat="1" ht="21" thickBot="1">
      <c r="A17" s="199"/>
      <c r="B17" s="202"/>
      <c r="C17" s="205"/>
      <c r="D17" s="171" t="s">
        <v>32</v>
      </c>
      <c r="E17" s="172" t="s">
        <v>33</v>
      </c>
      <c r="F17" s="172"/>
      <c r="G17" s="168" t="s">
        <v>90</v>
      </c>
      <c r="H17" s="169" t="s">
        <v>16</v>
      </c>
      <c r="I17" s="173" t="s">
        <v>19</v>
      </c>
      <c r="J17" s="175"/>
      <c r="K17" s="29">
        <v>1000000</v>
      </c>
      <c r="L17" s="174"/>
    </row>
    <row r="18" spans="1:12" s="5" customFormat="1" ht="21" thickBot="1">
      <c r="A18" s="199"/>
      <c r="B18" s="202"/>
      <c r="C18" s="205"/>
      <c r="D18" s="171" t="s">
        <v>92</v>
      </c>
      <c r="E18" s="172"/>
      <c r="F18" s="172"/>
      <c r="G18" s="168" t="s">
        <v>91</v>
      </c>
      <c r="H18" s="169" t="s">
        <v>16</v>
      </c>
      <c r="I18" s="173" t="s">
        <v>19</v>
      </c>
      <c r="J18" s="175" t="s">
        <v>93</v>
      </c>
      <c r="K18" s="29">
        <v>12000000</v>
      </c>
      <c r="L18" s="174"/>
    </row>
    <row r="19" spans="1:12" s="5" customFormat="1" ht="21" thickBot="1">
      <c r="A19" s="199"/>
      <c r="B19" s="202"/>
      <c r="C19" s="205"/>
      <c r="D19" s="171" t="s">
        <v>299</v>
      </c>
      <c r="E19" s="172"/>
      <c r="F19" s="172"/>
      <c r="G19" s="168" t="s">
        <v>300</v>
      </c>
      <c r="H19" s="169" t="s">
        <v>16</v>
      </c>
      <c r="I19" s="173" t="s">
        <v>19</v>
      </c>
      <c r="J19" s="175" t="s">
        <v>301</v>
      </c>
      <c r="K19" s="29">
        <f>83000000+10933680</f>
        <v>93933680</v>
      </c>
      <c r="L19" s="174"/>
    </row>
    <row r="20" spans="1:12" s="5" customFormat="1" ht="21" thickBot="1">
      <c r="A20" s="199"/>
      <c r="B20" s="202"/>
      <c r="C20" s="205"/>
      <c r="D20" s="171" t="s">
        <v>34</v>
      </c>
      <c r="E20" s="172" t="s">
        <v>35</v>
      </c>
      <c r="F20" s="176"/>
      <c r="G20" s="168" t="s">
        <v>90</v>
      </c>
      <c r="H20" s="169" t="s">
        <v>16</v>
      </c>
      <c r="I20" s="173" t="s">
        <v>19</v>
      </c>
      <c r="J20" s="177" t="s">
        <v>36</v>
      </c>
      <c r="K20" s="29">
        <v>1000000</v>
      </c>
      <c r="L20" s="174"/>
    </row>
    <row r="21" spans="1:12" s="5" customFormat="1" ht="21" thickBot="1">
      <c r="A21" s="199"/>
      <c r="B21" s="203"/>
      <c r="C21" s="206"/>
      <c r="D21" s="5" t="s">
        <v>303</v>
      </c>
      <c r="E21" s="176"/>
      <c r="G21" s="168" t="s">
        <v>91</v>
      </c>
      <c r="H21" s="169" t="s">
        <v>16</v>
      </c>
      <c r="I21" s="173" t="s">
        <v>19</v>
      </c>
      <c r="J21" s="5" t="s">
        <v>304</v>
      </c>
      <c r="K21" s="29">
        <v>20000000</v>
      </c>
      <c r="L21" s="174"/>
    </row>
    <row r="22" spans="1:12" s="5" customFormat="1" ht="21" thickBot="1">
      <c r="A22" s="199"/>
      <c r="B22" s="208" t="s">
        <v>37</v>
      </c>
      <c r="C22" s="207" t="s">
        <v>38</v>
      </c>
      <c r="D22" s="171" t="s">
        <v>39</v>
      </c>
      <c r="E22" s="172" t="s">
        <v>40</v>
      </c>
      <c r="F22" s="172"/>
      <c r="G22" s="168" t="s">
        <v>90</v>
      </c>
      <c r="H22" s="169" t="s">
        <v>16</v>
      </c>
      <c r="I22" s="173" t="s">
        <v>19</v>
      </c>
      <c r="J22" s="207" t="s">
        <v>20</v>
      </c>
      <c r="K22" s="29">
        <v>3000000</v>
      </c>
      <c r="L22" s="174"/>
    </row>
    <row r="23" spans="1:12" s="5" customFormat="1" ht="21" thickBot="1">
      <c r="A23" s="199"/>
      <c r="B23" s="209"/>
      <c r="C23" s="205"/>
      <c r="D23" s="171" t="s">
        <v>41</v>
      </c>
      <c r="E23" s="172" t="s">
        <v>40</v>
      </c>
      <c r="F23" s="172"/>
      <c r="G23" s="168" t="s">
        <v>90</v>
      </c>
      <c r="H23" s="169" t="s">
        <v>16</v>
      </c>
      <c r="I23" s="173" t="s">
        <v>19</v>
      </c>
      <c r="J23" s="205"/>
      <c r="K23" s="29">
        <v>9000000</v>
      </c>
      <c r="L23" s="174"/>
    </row>
    <row r="24" spans="1:12" s="5" customFormat="1" ht="21" thickBot="1">
      <c r="A24" s="199"/>
      <c r="B24" s="209"/>
      <c r="C24" s="206"/>
      <c r="D24" s="171" t="s">
        <v>42</v>
      </c>
      <c r="E24" s="172" t="s">
        <v>40</v>
      </c>
      <c r="F24" s="172"/>
      <c r="G24" s="168" t="s">
        <v>90</v>
      </c>
      <c r="H24" s="169" t="s">
        <v>16</v>
      </c>
      <c r="I24" s="173" t="s">
        <v>19</v>
      </c>
      <c r="J24" s="205"/>
      <c r="K24" s="29">
        <v>7000000</v>
      </c>
      <c r="L24" s="174"/>
    </row>
    <row r="25" spans="1:12" s="5" customFormat="1" ht="21" thickBot="1">
      <c r="A25" s="199"/>
      <c r="B25" s="209"/>
      <c r="C25" s="207" t="s">
        <v>43</v>
      </c>
      <c r="D25" s="171" t="s">
        <v>44</v>
      </c>
      <c r="E25" s="172" t="s">
        <v>40</v>
      </c>
      <c r="F25" s="172"/>
      <c r="G25" s="168" t="s">
        <v>90</v>
      </c>
      <c r="H25" s="169" t="s">
        <v>16</v>
      </c>
      <c r="I25" s="173" t="s">
        <v>19</v>
      </c>
      <c r="J25" s="205"/>
      <c r="K25" s="29">
        <v>10000000</v>
      </c>
      <c r="L25" s="174"/>
    </row>
    <row r="26" spans="1:12" s="5" customFormat="1" ht="21" thickBot="1">
      <c r="A26" s="199"/>
      <c r="B26" s="209"/>
      <c r="C26" s="205"/>
      <c r="D26" s="171" t="s">
        <v>45</v>
      </c>
      <c r="E26" s="172" t="s">
        <v>40</v>
      </c>
      <c r="F26" s="172"/>
      <c r="G26" s="168" t="s">
        <v>90</v>
      </c>
      <c r="H26" s="169" t="s">
        <v>16</v>
      </c>
      <c r="I26" s="173" t="s">
        <v>19</v>
      </c>
      <c r="J26" s="205"/>
      <c r="K26" s="29">
        <v>1500000</v>
      </c>
      <c r="L26" s="174"/>
    </row>
    <row r="27" spans="1:12" s="5" customFormat="1" ht="21" thickBot="1">
      <c r="A27" s="199"/>
      <c r="B27" s="209"/>
      <c r="C27" s="205"/>
      <c r="D27" s="171" t="s">
        <v>46</v>
      </c>
      <c r="E27" s="172" t="s">
        <v>40</v>
      </c>
      <c r="F27" s="171"/>
      <c r="G27" s="168" t="s">
        <v>90</v>
      </c>
      <c r="H27" s="169" t="s">
        <v>16</v>
      </c>
      <c r="I27" s="173" t="s">
        <v>19</v>
      </c>
      <c r="J27" s="205"/>
      <c r="K27" s="29">
        <v>200000</v>
      </c>
      <c r="L27" s="174"/>
    </row>
    <row r="28" spans="1:12" s="5" customFormat="1" ht="21" thickBot="1">
      <c r="A28" s="199"/>
      <c r="B28" s="209"/>
      <c r="C28" s="205"/>
      <c r="D28" s="171" t="s">
        <v>47</v>
      </c>
      <c r="E28" s="172" t="s">
        <v>40</v>
      </c>
      <c r="F28" s="172"/>
      <c r="G28" s="168" t="s">
        <v>90</v>
      </c>
      <c r="H28" s="169" t="s">
        <v>16</v>
      </c>
      <c r="I28" s="173" t="s">
        <v>19</v>
      </c>
      <c r="J28" s="205"/>
      <c r="K28" s="29">
        <v>2000000</v>
      </c>
      <c r="L28" s="174"/>
    </row>
    <row r="29" spans="1:12" s="5" customFormat="1" ht="21" thickBot="1">
      <c r="A29" s="199"/>
      <c r="B29" s="209"/>
      <c r="C29" s="205"/>
      <c r="D29" s="171" t="s">
        <v>48</v>
      </c>
      <c r="E29" s="172" t="s">
        <v>40</v>
      </c>
      <c r="F29" s="172"/>
      <c r="G29" s="168" t="s">
        <v>90</v>
      </c>
      <c r="H29" s="169" t="s">
        <v>16</v>
      </c>
      <c r="I29" s="173" t="s">
        <v>19</v>
      </c>
      <c r="J29" s="205"/>
      <c r="K29" s="29">
        <v>500000</v>
      </c>
      <c r="L29" s="174"/>
    </row>
    <row r="30" spans="1:12" s="5" customFormat="1" ht="21" thickBot="1">
      <c r="A30" s="199"/>
      <c r="B30" s="209"/>
      <c r="C30" s="205"/>
      <c r="D30" s="172" t="s">
        <v>49</v>
      </c>
      <c r="E30" s="172" t="s">
        <v>40</v>
      </c>
      <c r="F30" s="172"/>
      <c r="G30" s="168" t="s">
        <v>90</v>
      </c>
      <c r="H30" s="169" t="s">
        <v>16</v>
      </c>
      <c r="I30" s="173" t="s">
        <v>19</v>
      </c>
      <c r="J30" s="205"/>
      <c r="K30" s="29">
        <v>6150770</v>
      </c>
      <c r="L30" s="174"/>
    </row>
    <row r="31" spans="1:12" s="5" customFormat="1" ht="21" thickBot="1">
      <c r="A31" s="199"/>
      <c r="B31" s="209"/>
      <c r="C31" s="205"/>
      <c r="D31" s="172" t="s">
        <v>50</v>
      </c>
      <c r="E31" s="172" t="s">
        <v>40</v>
      </c>
      <c r="F31" s="178"/>
      <c r="G31" s="168" t="s">
        <v>90</v>
      </c>
      <c r="H31" s="169" t="s">
        <v>16</v>
      </c>
      <c r="I31" s="173" t="s">
        <v>19</v>
      </c>
      <c r="J31" s="205"/>
      <c r="K31" s="29">
        <v>2500000</v>
      </c>
      <c r="L31" s="174"/>
    </row>
    <row r="32" spans="1:12" s="5" customFormat="1" ht="21" thickBot="1">
      <c r="A32" s="199"/>
      <c r="B32" s="210"/>
      <c r="C32" s="206"/>
      <c r="D32" s="172" t="s">
        <v>51</v>
      </c>
      <c r="E32" s="172" t="s">
        <v>40</v>
      </c>
      <c r="F32" s="178"/>
      <c r="G32" s="168" t="s">
        <v>90</v>
      </c>
      <c r="H32" s="169" t="s">
        <v>16</v>
      </c>
      <c r="I32" s="173" t="s">
        <v>19</v>
      </c>
      <c r="J32" s="205"/>
      <c r="K32" s="29">
        <v>500000</v>
      </c>
      <c r="L32" s="174"/>
    </row>
    <row r="33" spans="1:12" s="5" customFormat="1" ht="21" thickBot="1">
      <c r="A33" s="199"/>
      <c r="B33" s="211" t="s">
        <v>52</v>
      </c>
      <c r="C33" s="207" t="s">
        <v>53</v>
      </c>
      <c r="D33" s="172" t="s">
        <v>54</v>
      </c>
      <c r="E33" s="172" t="s">
        <v>55</v>
      </c>
      <c r="F33" s="178"/>
      <c r="G33" s="168" t="s">
        <v>90</v>
      </c>
      <c r="H33" s="169" t="s">
        <v>16</v>
      </c>
      <c r="I33" s="173" t="s">
        <v>19</v>
      </c>
      <c r="J33" s="205"/>
      <c r="K33" s="212">
        <v>12000000</v>
      </c>
      <c r="L33" s="219" t="s">
        <v>94</v>
      </c>
    </row>
    <row r="34" spans="1:12" s="5" customFormat="1" ht="21" thickBot="1">
      <c r="A34" s="199"/>
      <c r="B34" s="202"/>
      <c r="C34" s="205"/>
      <c r="D34" s="172" t="s">
        <v>56</v>
      </c>
      <c r="E34" s="172" t="s">
        <v>55</v>
      </c>
      <c r="F34" s="178"/>
      <c r="G34" s="168" t="s">
        <v>90</v>
      </c>
      <c r="H34" s="169" t="s">
        <v>16</v>
      </c>
      <c r="I34" s="173" t="s">
        <v>19</v>
      </c>
      <c r="J34" s="205"/>
      <c r="K34" s="213"/>
      <c r="L34" s="220"/>
    </row>
    <row r="35" spans="1:12" s="5" customFormat="1" ht="21" thickBot="1">
      <c r="A35" s="199"/>
      <c r="B35" s="202"/>
      <c r="C35" s="205"/>
      <c r="D35" s="172" t="s">
        <v>57</v>
      </c>
      <c r="E35" s="172" t="s">
        <v>55</v>
      </c>
      <c r="F35" s="178"/>
      <c r="G35" s="168" t="s">
        <v>90</v>
      </c>
      <c r="H35" s="169" t="s">
        <v>16</v>
      </c>
      <c r="I35" s="173" t="s">
        <v>19</v>
      </c>
      <c r="J35" s="205"/>
      <c r="K35" s="213"/>
      <c r="L35" s="220"/>
    </row>
    <row r="36" spans="1:12" s="5" customFormat="1" ht="21" thickBot="1">
      <c r="A36" s="199"/>
      <c r="B36" s="202"/>
      <c r="C36" s="206"/>
      <c r="D36" s="172" t="s">
        <v>58</v>
      </c>
      <c r="E36" s="172" t="s">
        <v>55</v>
      </c>
      <c r="F36" s="178"/>
      <c r="G36" s="168" t="s">
        <v>90</v>
      </c>
      <c r="H36" s="169" t="s">
        <v>16</v>
      </c>
      <c r="I36" s="173" t="s">
        <v>19</v>
      </c>
      <c r="J36" s="205"/>
      <c r="K36" s="214"/>
      <c r="L36" s="220"/>
    </row>
    <row r="37" spans="1:12" s="5" customFormat="1" ht="21" thickBot="1">
      <c r="A37" s="199"/>
      <c r="B37" s="202"/>
      <c r="C37" s="207" t="s">
        <v>59</v>
      </c>
      <c r="D37" s="172" t="s">
        <v>60</v>
      </c>
      <c r="E37" s="171" t="s">
        <v>61</v>
      </c>
      <c r="F37" s="172"/>
      <c r="G37" s="168" t="s">
        <v>90</v>
      </c>
      <c r="H37" s="169" t="s">
        <v>16</v>
      </c>
      <c r="I37" s="173" t="s">
        <v>19</v>
      </c>
      <c r="J37" s="205"/>
      <c r="K37" s="29">
        <v>500000</v>
      </c>
      <c r="L37" s="220"/>
    </row>
    <row r="38" spans="1:12" s="5" customFormat="1" ht="21" thickBot="1">
      <c r="A38" s="199"/>
      <c r="B38" s="202"/>
      <c r="C38" s="205"/>
      <c r="D38" s="172" t="s">
        <v>62</v>
      </c>
      <c r="E38" s="171" t="s">
        <v>61</v>
      </c>
      <c r="F38" s="172"/>
      <c r="G38" s="168" t="s">
        <v>90</v>
      </c>
      <c r="H38" s="169" t="s">
        <v>16</v>
      </c>
      <c r="I38" s="173" t="s">
        <v>19</v>
      </c>
      <c r="J38" s="205"/>
      <c r="K38" s="29">
        <v>2000000</v>
      </c>
      <c r="L38" s="220"/>
    </row>
    <row r="39" spans="1:12" s="5" customFormat="1" ht="21" thickBot="1">
      <c r="A39" s="199"/>
      <c r="B39" s="202"/>
      <c r="C39" s="205"/>
      <c r="D39" s="171" t="s">
        <v>63</v>
      </c>
      <c r="E39" s="171" t="s">
        <v>61</v>
      </c>
      <c r="F39" s="172"/>
      <c r="G39" s="168" t="s">
        <v>90</v>
      </c>
      <c r="H39" s="169" t="s">
        <v>16</v>
      </c>
      <c r="I39" s="173" t="s">
        <v>19</v>
      </c>
      <c r="J39" s="205"/>
      <c r="K39" s="29">
        <v>35000000</v>
      </c>
      <c r="L39" s="221"/>
    </row>
    <row r="40" spans="1:12" s="5" customFormat="1" ht="21" thickBot="1">
      <c r="A40" s="199"/>
      <c r="B40" s="222" t="s">
        <v>64</v>
      </c>
      <c r="C40" s="207" t="s">
        <v>65</v>
      </c>
      <c r="D40" s="171" t="s">
        <v>66</v>
      </c>
      <c r="E40" s="171" t="s">
        <v>67</v>
      </c>
      <c r="F40" s="178"/>
      <c r="G40" s="168" t="s">
        <v>90</v>
      </c>
      <c r="H40" s="169" t="s">
        <v>16</v>
      </c>
      <c r="I40" s="173" t="s">
        <v>19</v>
      </c>
      <c r="J40" s="205"/>
      <c r="K40" s="29">
        <v>37000000</v>
      </c>
      <c r="L40" s="174"/>
    </row>
    <row r="41" spans="1:12" s="5" customFormat="1" ht="21" thickBot="1">
      <c r="A41" s="199"/>
      <c r="B41" s="223"/>
      <c r="C41" s="205"/>
      <c r="D41" s="171" t="s">
        <v>68</v>
      </c>
      <c r="E41" s="171" t="s">
        <v>69</v>
      </c>
      <c r="F41" s="178"/>
      <c r="G41" s="168" t="s">
        <v>90</v>
      </c>
      <c r="H41" s="169" t="s">
        <v>16</v>
      </c>
      <c r="I41" s="173" t="s">
        <v>19</v>
      </c>
      <c r="J41" s="205"/>
      <c r="K41" s="29">
        <v>2000000</v>
      </c>
      <c r="L41" s="174"/>
    </row>
    <row r="42" spans="1:12" s="5" customFormat="1" ht="21" thickBot="1">
      <c r="A42" s="199"/>
      <c r="B42" s="223"/>
      <c r="C42" s="205"/>
      <c r="D42" s="172" t="s">
        <v>70</v>
      </c>
      <c r="E42" s="171" t="s">
        <v>71</v>
      </c>
      <c r="F42" s="178"/>
      <c r="G42" s="168" t="s">
        <v>90</v>
      </c>
      <c r="H42" s="169" t="s">
        <v>16</v>
      </c>
      <c r="I42" s="173" t="s">
        <v>19</v>
      </c>
      <c r="J42" s="205"/>
      <c r="K42" s="29">
        <v>25000000</v>
      </c>
      <c r="L42" s="174"/>
    </row>
    <row r="43" spans="1:12" s="5" customFormat="1" ht="21" thickBot="1">
      <c r="A43" s="199"/>
      <c r="B43" s="208" t="s">
        <v>72</v>
      </c>
      <c r="C43" s="207" t="s">
        <v>73</v>
      </c>
      <c r="D43" s="176" t="s">
        <v>74</v>
      </c>
      <c r="E43" s="171" t="s">
        <v>75</v>
      </c>
      <c r="F43" s="178"/>
      <c r="G43" s="168" t="s">
        <v>90</v>
      </c>
      <c r="H43" s="169" t="s">
        <v>16</v>
      </c>
      <c r="I43" s="173" t="s">
        <v>19</v>
      </c>
      <c r="J43" s="207" t="s">
        <v>76</v>
      </c>
      <c r="K43" s="29">
        <v>381642000</v>
      </c>
      <c r="L43" s="174"/>
    </row>
    <row r="44" spans="1:12" s="5" customFormat="1" ht="21" thickBot="1">
      <c r="A44" s="199"/>
      <c r="B44" s="209"/>
      <c r="C44" s="205"/>
      <c r="D44" s="176" t="s">
        <v>77</v>
      </c>
      <c r="E44" s="171" t="s">
        <v>75</v>
      </c>
      <c r="F44" s="172"/>
      <c r="G44" s="168" t="s">
        <v>90</v>
      </c>
      <c r="H44" s="169" t="s">
        <v>16</v>
      </c>
      <c r="I44" s="173" t="s">
        <v>19</v>
      </c>
      <c r="J44" s="205"/>
      <c r="K44" s="29">
        <v>101135130</v>
      </c>
      <c r="L44" s="174"/>
    </row>
    <row r="45" spans="1:12" s="5" customFormat="1" ht="21" thickBot="1">
      <c r="A45" s="199"/>
      <c r="B45" s="209"/>
      <c r="C45" s="205"/>
      <c r="D45" s="179" t="s">
        <v>78</v>
      </c>
      <c r="E45" s="171" t="s">
        <v>75</v>
      </c>
      <c r="F45" s="171"/>
      <c r="G45" s="168" t="s">
        <v>90</v>
      </c>
      <c r="H45" s="169" t="s">
        <v>16</v>
      </c>
      <c r="I45" s="173" t="s">
        <v>19</v>
      </c>
      <c r="J45" s="205"/>
      <c r="K45" s="29">
        <v>5000000</v>
      </c>
      <c r="L45" s="174"/>
    </row>
    <row r="46" spans="1:12" s="5" customFormat="1" ht="21" thickBot="1">
      <c r="A46" s="199"/>
      <c r="B46" s="209"/>
      <c r="C46" s="205"/>
      <c r="D46" s="176" t="s">
        <v>79</v>
      </c>
      <c r="E46" s="171" t="s">
        <v>75</v>
      </c>
      <c r="F46" s="171"/>
      <c r="G46" s="168" t="s">
        <v>90</v>
      </c>
      <c r="H46" s="169" t="s">
        <v>16</v>
      </c>
      <c r="I46" s="173" t="s">
        <v>19</v>
      </c>
      <c r="J46" s="205"/>
      <c r="K46" s="29">
        <v>31803500</v>
      </c>
      <c r="L46" s="174"/>
    </row>
    <row r="47" spans="1:12" s="5" customFormat="1" ht="21" thickBot="1">
      <c r="A47" s="199"/>
      <c r="B47" s="209"/>
      <c r="C47" s="205"/>
      <c r="D47" s="176" t="s">
        <v>80</v>
      </c>
      <c r="E47" s="171" t="s">
        <v>75</v>
      </c>
      <c r="F47" s="172"/>
      <c r="G47" s="168" t="s">
        <v>90</v>
      </c>
      <c r="H47" s="169" t="s">
        <v>16</v>
      </c>
      <c r="I47" s="173" t="s">
        <v>19</v>
      </c>
      <c r="J47" s="205"/>
      <c r="K47" s="29">
        <v>3650000</v>
      </c>
      <c r="L47" s="174"/>
    </row>
    <row r="48" spans="1:12" s="5" customFormat="1" ht="21" thickBot="1">
      <c r="A48" s="199"/>
      <c r="B48" s="209"/>
      <c r="C48" s="205"/>
      <c r="D48" s="176" t="s">
        <v>81</v>
      </c>
      <c r="E48" s="171" t="s">
        <v>75</v>
      </c>
      <c r="F48" s="172"/>
      <c r="G48" s="168" t="s">
        <v>90</v>
      </c>
      <c r="H48" s="169" t="s">
        <v>16</v>
      </c>
      <c r="I48" s="173" t="s">
        <v>19</v>
      </c>
      <c r="J48" s="205"/>
      <c r="K48" s="29">
        <v>750000</v>
      </c>
      <c r="L48" s="174"/>
    </row>
    <row r="49" spans="1:12" s="5" customFormat="1" ht="21" thickBot="1">
      <c r="A49" s="199"/>
      <c r="B49" s="209"/>
      <c r="C49" s="205"/>
      <c r="D49" s="176" t="s">
        <v>82</v>
      </c>
      <c r="E49" s="171" t="s">
        <v>75</v>
      </c>
      <c r="F49" s="171"/>
      <c r="G49" s="168" t="s">
        <v>90</v>
      </c>
      <c r="H49" s="169" t="s">
        <v>16</v>
      </c>
      <c r="I49" s="173" t="s">
        <v>19</v>
      </c>
      <c r="J49" s="205"/>
      <c r="K49" s="29">
        <v>2000000</v>
      </c>
      <c r="L49" s="174"/>
    </row>
    <row r="50" spans="1:12" s="5" customFormat="1" ht="21" thickBot="1">
      <c r="A50" s="199"/>
      <c r="B50" s="210"/>
      <c r="C50" s="206"/>
      <c r="D50" s="176" t="s">
        <v>298</v>
      </c>
      <c r="E50" s="171" t="s">
        <v>75</v>
      </c>
      <c r="F50" s="176"/>
      <c r="G50" s="168" t="s">
        <v>90</v>
      </c>
      <c r="H50" s="169" t="s">
        <v>16</v>
      </c>
      <c r="I50" s="173" t="s">
        <v>19</v>
      </c>
      <c r="J50" s="206"/>
      <c r="K50" s="29">
        <v>1775000</v>
      </c>
      <c r="L50" s="174"/>
    </row>
    <row r="51" spans="1:12" s="5" customFormat="1" ht="21" thickBot="1">
      <c r="A51" s="199"/>
      <c r="B51" s="211" t="s">
        <v>83</v>
      </c>
      <c r="C51" s="207" t="s">
        <v>84</v>
      </c>
      <c r="D51" s="176" t="s">
        <v>85</v>
      </c>
      <c r="E51" s="171" t="s">
        <v>75</v>
      </c>
      <c r="F51" s="176"/>
      <c r="G51" s="168" t="s">
        <v>90</v>
      </c>
      <c r="H51" s="169" t="s">
        <v>16</v>
      </c>
      <c r="I51" s="173" t="s">
        <v>19</v>
      </c>
      <c r="J51" s="217" t="s">
        <v>86</v>
      </c>
      <c r="K51" s="29">
        <v>40000000</v>
      </c>
      <c r="L51" s="174"/>
    </row>
    <row r="52" spans="1:12" s="5" customFormat="1" ht="21" thickBot="1">
      <c r="A52" s="200"/>
      <c r="B52" s="215"/>
      <c r="C52" s="216"/>
      <c r="D52" s="180" t="s">
        <v>87</v>
      </c>
      <c r="E52" s="181" t="s">
        <v>75</v>
      </c>
      <c r="F52" s="180"/>
      <c r="G52" s="168" t="s">
        <v>90</v>
      </c>
      <c r="H52" s="169" t="s">
        <v>16</v>
      </c>
      <c r="I52" s="182" t="s">
        <v>19</v>
      </c>
      <c r="J52" s="218"/>
      <c r="K52" s="30">
        <v>190000000</v>
      </c>
      <c r="L52" s="183"/>
    </row>
    <row r="53" spans="1:12">
      <c r="J53" s="31" t="s">
        <v>88</v>
      </c>
      <c r="K53" s="32">
        <f>SUM(K9:K52)</f>
        <v>1085040080</v>
      </c>
      <c r="L53" s="33"/>
    </row>
  </sheetData>
  <mergeCells count="32">
    <mergeCell ref="L33:L39"/>
    <mergeCell ref="C37:C39"/>
    <mergeCell ref="B43:B50"/>
    <mergeCell ref="C43:C50"/>
    <mergeCell ref="J43:J50"/>
    <mergeCell ref="B40:B42"/>
    <mergeCell ref="C40:C42"/>
    <mergeCell ref="J7:K7"/>
    <mergeCell ref="A9:A52"/>
    <mergeCell ref="B9:B21"/>
    <mergeCell ref="C9:C13"/>
    <mergeCell ref="J9:J15"/>
    <mergeCell ref="C14:C21"/>
    <mergeCell ref="B22:B32"/>
    <mergeCell ref="C22:C24"/>
    <mergeCell ref="J22:J42"/>
    <mergeCell ref="C25:C32"/>
    <mergeCell ref="B33:B39"/>
    <mergeCell ref="C33:C36"/>
    <mergeCell ref="K33:K36"/>
    <mergeCell ref="B51:B52"/>
    <mergeCell ref="C51:C52"/>
    <mergeCell ref="J51:J52"/>
    <mergeCell ref="G5:I5"/>
    <mergeCell ref="B6:D6"/>
    <mergeCell ref="A7:A8"/>
    <mergeCell ref="B7:B8"/>
    <mergeCell ref="C7:C8"/>
    <mergeCell ref="D7:D8"/>
    <mergeCell ref="E7:E8"/>
    <mergeCell ref="F7:F8"/>
    <mergeCell ref="G7:H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5"/>
  <sheetViews>
    <sheetView showGridLines="0" topLeftCell="C9" workbookViewId="0">
      <selection activeCell="K13" sqref="K13"/>
    </sheetView>
  </sheetViews>
  <sheetFormatPr baseColWidth="10" defaultColWidth="23.88671875" defaultRowHeight="10.199999999999999"/>
  <cols>
    <col min="1" max="1" width="23.88671875" style="88"/>
    <col min="2" max="4" width="23.88671875" style="37"/>
    <col min="5" max="5" width="26.88671875" style="37" customWidth="1"/>
    <col min="6" max="6" width="16.88671875" style="89" bestFit="1" customWidth="1"/>
    <col min="7" max="7" width="9.109375" style="89" bestFit="1" customWidth="1"/>
    <col min="8" max="8" width="14.44140625" style="90" customWidth="1"/>
    <col min="9" max="9" width="12.88671875" style="89" customWidth="1"/>
    <col min="10" max="11" width="15.88671875" style="92" customWidth="1"/>
    <col min="12" max="16384" width="23.88671875" style="37"/>
  </cols>
  <sheetData>
    <row r="1" spans="1:12" ht="10.8" thickBot="1">
      <c r="A1" s="229" t="s">
        <v>3</v>
      </c>
      <c r="B1" s="194" t="s">
        <v>4</v>
      </c>
      <c r="C1" s="232" t="s">
        <v>5</v>
      </c>
      <c r="D1" s="232" t="s">
        <v>6</v>
      </c>
      <c r="E1" s="232" t="s">
        <v>7</v>
      </c>
      <c r="F1" s="243" t="s">
        <v>8</v>
      </c>
      <c r="G1" s="243"/>
      <c r="H1" s="36" t="s">
        <v>9</v>
      </c>
      <c r="I1" s="234" t="s">
        <v>10</v>
      </c>
      <c r="J1" s="235"/>
      <c r="K1" s="37"/>
    </row>
    <row r="2" spans="1:12" ht="21" thickBot="1">
      <c r="A2" s="230"/>
      <c r="B2" s="231"/>
      <c r="C2" s="233"/>
      <c r="D2" s="233"/>
      <c r="E2" s="233"/>
      <c r="F2" s="38" t="s">
        <v>11</v>
      </c>
      <c r="G2" s="38" t="s">
        <v>12</v>
      </c>
      <c r="H2" s="36" t="s">
        <v>13</v>
      </c>
      <c r="I2" s="39" t="s">
        <v>14</v>
      </c>
      <c r="J2" s="40" t="s">
        <v>15</v>
      </c>
      <c r="K2" s="40" t="s">
        <v>167</v>
      </c>
    </row>
    <row r="3" spans="1:12" ht="71.400000000000006">
      <c r="A3" s="236" t="s">
        <v>101</v>
      </c>
      <c r="B3" s="239" t="s">
        <v>102</v>
      </c>
      <c r="C3" s="41" t="s">
        <v>103</v>
      </c>
      <c r="D3" s="241" t="s">
        <v>104</v>
      </c>
      <c r="E3" s="42" t="s">
        <v>105</v>
      </c>
      <c r="F3" s="43" t="s">
        <v>106</v>
      </c>
      <c r="G3" s="44">
        <v>44562</v>
      </c>
      <c r="H3" s="43" t="s">
        <v>107</v>
      </c>
      <c r="I3" s="43" t="s">
        <v>107</v>
      </c>
      <c r="J3" s="224" t="s">
        <v>108</v>
      </c>
      <c r="K3" s="224" t="s">
        <v>306</v>
      </c>
    </row>
    <row r="4" spans="1:12" ht="30.6">
      <c r="A4" s="237"/>
      <c r="B4" s="240"/>
      <c r="C4" s="45" t="s">
        <v>109</v>
      </c>
      <c r="D4" s="242"/>
      <c r="E4" s="46" t="s">
        <v>110</v>
      </c>
      <c r="F4" s="47" t="s">
        <v>106</v>
      </c>
      <c r="G4" s="48">
        <v>44562</v>
      </c>
      <c r="H4" s="49" t="s">
        <v>107</v>
      </c>
      <c r="I4" s="49" t="s">
        <v>111</v>
      </c>
      <c r="J4" s="225"/>
      <c r="K4" s="225"/>
    </row>
    <row r="5" spans="1:12" ht="40.799999999999997">
      <c r="A5" s="238"/>
      <c r="B5" s="50" t="s">
        <v>112</v>
      </c>
      <c r="C5" s="45" t="s">
        <v>113</v>
      </c>
      <c r="D5" s="51" t="s">
        <v>114</v>
      </c>
      <c r="E5" s="46" t="s">
        <v>113</v>
      </c>
      <c r="F5" s="47" t="s">
        <v>106</v>
      </c>
      <c r="G5" s="48">
        <v>44562</v>
      </c>
      <c r="H5" s="49" t="s">
        <v>107</v>
      </c>
      <c r="I5" s="49" t="s">
        <v>107</v>
      </c>
      <c r="J5" s="52" t="s">
        <v>107</v>
      </c>
      <c r="K5" s="52" t="s">
        <v>306</v>
      </c>
    </row>
    <row r="6" spans="1:12" ht="40.799999999999997">
      <c r="A6" s="53" t="s">
        <v>115</v>
      </c>
      <c r="B6" s="54" t="s">
        <v>116</v>
      </c>
      <c r="C6" s="45" t="s">
        <v>117</v>
      </c>
      <c r="D6" s="46" t="s">
        <v>118</v>
      </c>
      <c r="E6" s="46" t="s">
        <v>119</v>
      </c>
      <c r="F6" s="49" t="s">
        <v>120</v>
      </c>
      <c r="G6" s="55">
        <v>44593</v>
      </c>
      <c r="H6" s="49" t="s">
        <v>121</v>
      </c>
      <c r="I6" s="49" t="s">
        <v>121</v>
      </c>
      <c r="J6" s="56" t="s">
        <v>122</v>
      </c>
      <c r="K6" s="184" t="s">
        <v>307</v>
      </c>
    </row>
    <row r="7" spans="1:12" ht="20.399999999999999">
      <c r="A7" s="57" t="s">
        <v>123</v>
      </c>
      <c r="B7" s="58" t="s">
        <v>124</v>
      </c>
      <c r="C7" s="45" t="s">
        <v>125</v>
      </c>
      <c r="D7" s="59" t="s">
        <v>126</v>
      </c>
      <c r="E7" s="46" t="s">
        <v>127</v>
      </c>
      <c r="F7" s="49" t="s">
        <v>128</v>
      </c>
      <c r="G7" s="55">
        <v>44562</v>
      </c>
      <c r="H7" s="49" t="s">
        <v>129</v>
      </c>
      <c r="I7" s="49" t="s">
        <v>130</v>
      </c>
      <c r="J7" s="56" t="s">
        <v>131</v>
      </c>
      <c r="K7" s="56" t="s">
        <v>308</v>
      </c>
    </row>
    <row r="8" spans="1:12" ht="30.6">
      <c r="A8" s="53" t="s">
        <v>132</v>
      </c>
      <c r="B8" s="54" t="s">
        <v>133</v>
      </c>
      <c r="C8" s="45" t="s">
        <v>134</v>
      </c>
      <c r="D8" s="46" t="s">
        <v>135</v>
      </c>
      <c r="E8" s="45" t="s">
        <v>136</v>
      </c>
      <c r="F8" s="49" t="s">
        <v>106</v>
      </c>
      <c r="G8" s="55">
        <v>44562</v>
      </c>
      <c r="H8" s="49" t="s">
        <v>137</v>
      </c>
      <c r="I8" s="49" t="s">
        <v>121</v>
      </c>
      <c r="J8" s="60">
        <v>75000</v>
      </c>
      <c r="K8" s="60">
        <v>75000</v>
      </c>
    </row>
    <row r="9" spans="1:12" ht="40.799999999999997">
      <c r="A9" s="61" t="s">
        <v>138</v>
      </c>
      <c r="B9" s="62" t="s">
        <v>139</v>
      </c>
      <c r="C9" s="63" t="s">
        <v>140</v>
      </c>
      <c r="D9" s="59" t="s">
        <v>141</v>
      </c>
      <c r="E9" s="63" t="s">
        <v>142</v>
      </c>
      <c r="F9" s="64" t="s">
        <v>143</v>
      </c>
      <c r="G9" s="65" t="s">
        <v>144</v>
      </c>
      <c r="H9" s="64" t="s">
        <v>137</v>
      </c>
      <c r="I9" s="64" t="s">
        <v>137</v>
      </c>
      <c r="J9" s="66">
        <v>6000000</v>
      </c>
      <c r="K9" s="66">
        <v>3000000</v>
      </c>
    </row>
    <row r="10" spans="1:12" ht="20.399999999999999">
      <c r="A10" s="67" t="s">
        <v>145</v>
      </c>
      <c r="B10" s="62" t="s">
        <v>146</v>
      </c>
      <c r="C10" s="63" t="s">
        <v>147</v>
      </c>
      <c r="D10" s="59" t="s">
        <v>146</v>
      </c>
      <c r="E10" s="59" t="s">
        <v>148</v>
      </c>
      <c r="F10" s="64" t="s">
        <v>106</v>
      </c>
      <c r="G10" s="65">
        <v>44562</v>
      </c>
      <c r="H10" s="64" t="s">
        <v>137</v>
      </c>
      <c r="I10" s="64" t="s">
        <v>137</v>
      </c>
      <c r="J10" s="66">
        <v>63196200</v>
      </c>
      <c r="K10" s="66">
        <v>63196200</v>
      </c>
      <c r="L10" s="37">
        <f>45196200+18000000</f>
        <v>63196200</v>
      </c>
    </row>
    <row r="11" spans="1:12" ht="40.799999999999997">
      <c r="A11" s="226" t="s">
        <v>149</v>
      </c>
      <c r="B11" s="68" t="s">
        <v>150</v>
      </c>
      <c r="C11" s="69" t="s">
        <v>151</v>
      </c>
      <c r="D11" s="70" t="s">
        <v>152</v>
      </c>
      <c r="E11" s="70" t="s">
        <v>153</v>
      </c>
      <c r="F11" s="71" t="s">
        <v>106</v>
      </c>
      <c r="G11" s="72">
        <v>44562</v>
      </c>
      <c r="H11" s="71" t="s">
        <v>137</v>
      </c>
      <c r="I11" s="71" t="s">
        <v>137</v>
      </c>
      <c r="J11" s="66">
        <v>5250000</v>
      </c>
      <c r="K11" s="66">
        <v>5250000</v>
      </c>
    </row>
    <row r="12" spans="1:12" ht="51">
      <c r="A12" s="227"/>
      <c r="B12" s="68" t="s">
        <v>154</v>
      </c>
      <c r="C12" s="69" t="s">
        <v>155</v>
      </c>
      <c r="D12" s="70" t="s">
        <v>156</v>
      </c>
      <c r="E12" s="70" t="s">
        <v>157</v>
      </c>
      <c r="F12" s="71" t="s">
        <v>106</v>
      </c>
      <c r="G12" s="73">
        <v>44562</v>
      </c>
      <c r="H12" s="71" t="s">
        <v>137</v>
      </c>
      <c r="I12" s="71" t="s">
        <v>137</v>
      </c>
      <c r="J12" s="74">
        <v>5000000</v>
      </c>
      <c r="K12" s="74">
        <v>5000000</v>
      </c>
    </row>
    <row r="13" spans="1:12" ht="51.6" thickBot="1">
      <c r="A13" s="228"/>
      <c r="B13" s="75" t="s">
        <v>158</v>
      </c>
      <c r="C13" s="76" t="s">
        <v>159</v>
      </c>
      <c r="D13" s="77" t="s">
        <v>160</v>
      </c>
      <c r="E13" s="76" t="s">
        <v>161</v>
      </c>
      <c r="F13" s="78" t="s">
        <v>144</v>
      </c>
      <c r="G13" s="79">
        <v>44866</v>
      </c>
      <c r="H13" s="78" t="s">
        <v>137</v>
      </c>
      <c r="I13" s="78" t="s">
        <v>137</v>
      </c>
      <c r="J13" s="80">
        <v>1500000</v>
      </c>
      <c r="K13" s="80">
        <v>1500000</v>
      </c>
    </row>
    <row r="14" spans="1:12" ht="30.6">
      <c r="A14" s="81" t="s">
        <v>162</v>
      </c>
      <c r="B14" s="82" t="s">
        <v>163</v>
      </c>
      <c r="C14" s="83" t="s">
        <v>164</v>
      </c>
      <c r="D14" s="84" t="s">
        <v>165</v>
      </c>
      <c r="E14" s="84" t="s">
        <v>166</v>
      </c>
      <c r="F14" s="85" t="s">
        <v>106</v>
      </c>
      <c r="G14" s="86">
        <v>44562</v>
      </c>
      <c r="H14" s="85" t="s">
        <v>137</v>
      </c>
      <c r="I14" s="85" t="s">
        <v>137</v>
      </c>
      <c r="J14" s="87">
        <v>10000000</v>
      </c>
      <c r="K14" s="87">
        <v>10000000</v>
      </c>
    </row>
    <row r="15" spans="1:12" ht="13.2">
      <c r="J15" s="91">
        <f>SUM(J3:J14)</f>
        <v>91021200</v>
      </c>
      <c r="K15" s="91">
        <f>SUM(K3:K14)</f>
        <v>88021200</v>
      </c>
    </row>
  </sheetData>
  <mergeCells count="13">
    <mergeCell ref="K3:K4"/>
    <mergeCell ref="A11:A13"/>
    <mergeCell ref="A1:A2"/>
    <mergeCell ref="B1:B2"/>
    <mergeCell ref="C1:C2"/>
    <mergeCell ref="D1:D2"/>
    <mergeCell ref="I1:J1"/>
    <mergeCell ref="A3:A5"/>
    <mergeCell ref="B3:B4"/>
    <mergeCell ref="D3:D4"/>
    <mergeCell ref="J3:J4"/>
    <mergeCell ref="E1:E2"/>
    <mergeCell ref="F1:G1"/>
  </mergeCell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showGridLines="0" tabSelected="1" topLeftCell="C1" workbookViewId="0">
      <selection activeCell="J6" sqref="J6"/>
    </sheetView>
  </sheetViews>
  <sheetFormatPr baseColWidth="10" defaultRowHeight="13.8"/>
  <cols>
    <col min="1" max="1" width="22.44140625" style="160" customWidth="1"/>
    <col min="2" max="3" width="30.33203125" style="102" customWidth="1"/>
    <col min="4" max="4" width="50.109375" style="102" customWidth="1"/>
    <col min="5" max="5" width="10.109375" style="161" bestFit="1" customWidth="1"/>
    <col min="6" max="6" width="7.33203125" style="161" bestFit="1" customWidth="1"/>
    <col min="7" max="7" width="11.109375" style="161" customWidth="1"/>
    <col min="8" max="8" width="16.88671875" style="162" customWidth="1"/>
    <col min="9" max="9" width="21.44140625" style="161" customWidth="1"/>
    <col min="10" max="10" width="14.6640625" style="164" bestFit="1" customWidth="1"/>
    <col min="11" max="11" width="18.109375" style="102" bestFit="1" customWidth="1"/>
    <col min="12" max="12" width="22" style="102" bestFit="1" customWidth="1"/>
    <col min="13" max="13" width="14" style="102" bestFit="1" customWidth="1"/>
    <col min="14" max="251" width="11.44140625" style="102"/>
    <col min="252" max="252" width="22.44140625" style="102" customWidth="1"/>
    <col min="253" max="254" width="30.33203125" style="102" customWidth="1"/>
    <col min="255" max="259" width="0" style="102" hidden="1" customWidth="1"/>
    <col min="260" max="260" width="21.44140625" style="102" customWidth="1"/>
    <col min="261" max="261" width="20.33203125" style="102" customWidth="1"/>
    <col min="262" max="262" width="15.33203125" style="102" customWidth="1"/>
    <col min="263" max="263" width="13.6640625" style="102" bestFit="1" customWidth="1"/>
    <col min="264" max="264" width="12.44140625" style="102" bestFit="1" customWidth="1"/>
    <col min="265" max="507" width="11.44140625" style="102"/>
    <col min="508" max="508" width="22.44140625" style="102" customWidth="1"/>
    <col min="509" max="510" width="30.33203125" style="102" customWidth="1"/>
    <col min="511" max="515" width="0" style="102" hidden="1" customWidth="1"/>
    <col min="516" max="516" width="21.44140625" style="102" customWidth="1"/>
    <col min="517" max="517" width="20.33203125" style="102" customWidth="1"/>
    <col min="518" max="518" width="15.33203125" style="102" customWidth="1"/>
    <col min="519" max="519" width="13.6640625" style="102" bestFit="1" customWidth="1"/>
    <col min="520" max="520" width="12.44140625" style="102" bestFit="1" customWidth="1"/>
    <col min="521" max="763" width="11.44140625" style="102"/>
    <col min="764" max="764" width="22.44140625" style="102" customWidth="1"/>
    <col min="765" max="766" width="30.33203125" style="102" customWidth="1"/>
    <col min="767" max="771" width="0" style="102" hidden="1" customWidth="1"/>
    <col min="772" max="772" width="21.44140625" style="102" customWidth="1"/>
    <col min="773" max="773" width="20.33203125" style="102" customWidth="1"/>
    <col min="774" max="774" width="15.33203125" style="102" customWidth="1"/>
    <col min="775" max="775" width="13.6640625" style="102" bestFit="1" customWidth="1"/>
    <col min="776" max="776" width="12.44140625" style="102" bestFit="1" customWidth="1"/>
    <col min="777" max="1019" width="11.44140625" style="102"/>
    <col min="1020" max="1020" width="22.44140625" style="102" customWidth="1"/>
    <col min="1021" max="1022" width="30.33203125" style="102" customWidth="1"/>
    <col min="1023" max="1027" width="0" style="102" hidden="1" customWidth="1"/>
    <col min="1028" max="1028" width="21.44140625" style="102" customWidth="1"/>
    <col min="1029" max="1029" width="20.33203125" style="102" customWidth="1"/>
    <col min="1030" max="1030" width="15.33203125" style="102" customWidth="1"/>
    <col min="1031" max="1031" width="13.6640625" style="102" bestFit="1" customWidth="1"/>
    <col min="1032" max="1032" width="12.44140625" style="102" bestFit="1" customWidth="1"/>
    <col min="1033" max="1275" width="11.44140625" style="102"/>
    <col min="1276" max="1276" width="22.44140625" style="102" customWidth="1"/>
    <col min="1277" max="1278" width="30.33203125" style="102" customWidth="1"/>
    <col min="1279" max="1283" width="0" style="102" hidden="1" customWidth="1"/>
    <col min="1284" max="1284" width="21.44140625" style="102" customWidth="1"/>
    <col min="1285" max="1285" width="20.33203125" style="102" customWidth="1"/>
    <col min="1286" max="1286" width="15.33203125" style="102" customWidth="1"/>
    <col min="1287" max="1287" width="13.6640625" style="102" bestFit="1" customWidth="1"/>
    <col min="1288" max="1288" width="12.44140625" style="102" bestFit="1" customWidth="1"/>
    <col min="1289" max="1531" width="11.44140625" style="102"/>
    <col min="1532" max="1532" width="22.44140625" style="102" customWidth="1"/>
    <col min="1533" max="1534" width="30.33203125" style="102" customWidth="1"/>
    <col min="1535" max="1539" width="0" style="102" hidden="1" customWidth="1"/>
    <col min="1540" max="1540" width="21.44140625" style="102" customWidth="1"/>
    <col min="1541" max="1541" width="20.33203125" style="102" customWidth="1"/>
    <col min="1542" max="1542" width="15.33203125" style="102" customWidth="1"/>
    <col min="1543" max="1543" width="13.6640625" style="102" bestFit="1" customWidth="1"/>
    <col min="1544" max="1544" width="12.44140625" style="102" bestFit="1" customWidth="1"/>
    <col min="1545" max="1787" width="11.44140625" style="102"/>
    <col min="1788" max="1788" width="22.44140625" style="102" customWidth="1"/>
    <col min="1789" max="1790" width="30.33203125" style="102" customWidth="1"/>
    <col min="1791" max="1795" width="0" style="102" hidden="1" customWidth="1"/>
    <col min="1796" max="1796" width="21.44140625" style="102" customWidth="1"/>
    <col min="1797" max="1797" width="20.33203125" style="102" customWidth="1"/>
    <col min="1798" max="1798" width="15.33203125" style="102" customWidth="1"/>
    <col min="1799" max="1799" width="13.6640625" style="102" bestFit="1" customWidth="1"/>
    <col min="1800" max="1800" width="12.44140625" style="102" bestFit="1" customWidth="1"/>
    <col min="1801" max="2043" width="11.44140625" style="102"/>
    <col min="2044" max="2044" width="22.44140625" style="102" customWidth="1"/>
    <col min="2045" max="2046" width="30.33203125" style="102" customWidth="1"/>
    <col min="2047" max="2051" width="0" style="102" hidden="1" customWidth="1"/>
    <col min="2052" max="2052" width="21.44140625" style="102" customWidth="1"/>
    <col min="2053" max="2053" width="20.33203125" style="102" customWidth="1"/>
    <col min="2054" max="2054" width="15.33203125" style="102" customWidth="1"/>
    <col min="2055" max="2055" width="13.6640625" style="102" bestFit="1" customWidth="1"/>
    <col min="2056" max="2056" width="12.44140625" style="102" bestFit="1" customWidth="1"/>
    <col min="2057" max="2299" width="11.44140625" style="102"/>
    <col min="2300" max="2300" width="22.44140625" style="102" customWidth="1"/>
    <col min="2301" max="2302" width="30.33203125" style="102" customWidth="1"/>
    <col min="2303" max="2307" width="0" style="102" hidden="1" customWidth="1"/>
    <col min="2308" max="2308" width="21.44140625" style="102" customWidth="1"/>
    <col min="2309" max="2309" width="20.33203125" style="102" customWidth="1"/>
    <col min="2310" max="2310" width="15.33203125" style="102" customWidth="1"/>
    <col min="2311" max="2311" width="13.6640625" style="102" bestFit="1" customWidth="1"/>
    <col min="2312" max="2312" width="12.44140625" style="102" bestFit="1" customWidth="1"/>
    <col min="2313" max="2555" width="11.44140625" style="102"/>
    <col min="2556" max="2556" width="22.44140625" style="102" customWidth="1"/>
    <col min="2557" max="2558" width="30.33203125" style="102" customWidth="1"/>
    <col min="2559" max="2563" width="0" style="102" hidden="1" customWidth="1"/>
    <col min="2564" max="2564" width="21.44140625" style="102" customWidth="1"/>
    <col min="2565" max="2565" width="20.33203125" style="102" customWidth="1"/>
    <col min="2566" max="2566" width="15.33203125" style="102" customWidth="1"/>
    <col min="2567" max="2567" width="13.6640625" style="102" bestFit="1" customWidth="1"/>
    <col min="2568" max="2568" width="12.44140625" style="102" bestFit="1" customWidth="1"/>
    <col min="2569" max="2811" width="11.44140625" style="102"/>
    <col min="2812" max="2812" width="22.44140625" style="102" customWidth="1"/>
    <col min="2813" max="2814" width="30.33203125" style="102" customWidth="1"/>
    <col min="2815" max="2819" width="0" style="102" hidden="1" customWidth="1"/>
    <col min="2820" max="2820" width="21.44140625" style="102" customWidth="1"/>
    <col min="2821" max="2821" width="20.33203125" style="102" customWidth="1"/>
    <col min="2822" max="2822" width="15.33203125" style="102" customWidth="1"/>
    <col min="2823" max="2823" width="13.6640625" style="102" bestFit="1" customWidth="1"/>
    <col min="2824" max="2824" width="12.44140625" style="102" bestFit="1" customWidth="1"/>
    <col min="2825" max="3067" width="11.44140625" style="102"/>
    <col min="3068" max="3068" width="22.44140625" style="102" customWidth="1"/>
    <col min="3069" max="3070" width="30.33203125" style="102" customWidth="1"/>
    <col min="3071" max="3075" width="0" style="102" hidden="1" customWidth="1"/>
    <col min="3076" max="3076" width="21.44140625" style="102" customWidth="1"/>
    <col min="3077" max="3077" width="20.33203125" style="102" customWidth="1"/>
    <col min="3078" max="3078" width="15.33203125" style="102" customWidth="1"/>
    <col min="3079" max="3079" width="13.6640625" style="102" bestFit="1" customWidth="1"/>
    <col min="3080" max="3080" width="12.44140625" style="102" bestFit="1" customWidth="1"/>
    <col min="3081" max="3323" width="11.44140625" style="102"/>
    <col min="3324" max="3324" width="22.44140625" style="102" customWidth="1"/>
    <col min="3325" max="3326" width="30.33203125" style="102" customWidth="1"/>
    <col min="3327" max="3331" width="0" style="102" hidden="1" customWidth="1"/>
    <col min="3332" max="3332" width="21.44140625" style="102" customWidth="1"/>
    <col min="3333" max="3333" width="20.33203125" style="102" customWidth="1"/>
    <col min="3334" max="3334" width="15.33203125" style="102" customWidth="1"/>
    <col min="3335" max="3335" width="13.6640625" style="102" bestFit="1" customWidth="1"/>
    <col min="3336" max="3336" width="12.44140625" style="102" bestFit="1" customWidth="1"/>
    <col min="3337" max="3579" width="11.44140625" style="102"/>
    <col min="3580" max="3580" width="22.44140625" style="102" customWidth="1"/>
    <col min="3581" max="3582" width="30.33203125" style="102" customWidth="1"/>
    <col min="3583" max="3587" width="0" style="102" hidden="1" customWidth="1"/>
    <col min="3588" max="3588" width="21.44140625" style="102" customWidth="1"/>
    <col min="3589" max="3589" width="20.33203125" style="102" customWidth="1"/>
    <col min="3590" max="3590" width="15.33203125" style="102" customWidth="1"/>
    <col min="3591" max="3591" width="13.6640625" style="102" bestFit="1" customWidth="1"/>
    <col min="3592" max="3592" width="12.44140625" style="102" bestFit="1" customWidth="1"/>
    <col min="3593" max="3835" width="11.44140625" style="102"/>
    <col min="3836" max="3836" width="22.44140625" style="102" customWidth="1"/>
    <col min="3837" max="3838" width="30.33203125" style="102" customWidth="1"/>
    <col min="3839" max="3843" width="0" style="102" hidden="1" customWidth="1"/>
    <col min="3844" max="3844" width="21.44140625" style="102" customWidth="1"/>
    <col min="3845" max="3845" width="20.33203125" style="102" customWidth="1"/>
    <col min="3846" max="3846" width="15.33203125" style="102" customWidth="1"/>
    <col min="3847" max="3847" width="13.6640625" style="102" bestFit="1" customWidth="1"/>
    <col min="3848" max="3848" width="12.44140625" style="102" bestFit="1" customWidth="1"/>
    <col min="3849" max="4091" width="11.44140625" style="102"/>
    <col min="4092" max="4092" width="22.44140625" style="102" customWidth="1"/>
    <col min="4093" max="4094" width="30.33203125" style="102" customWidth="1"/>
    <col min="4095" max="4099" width="0" style="102" hidden="1" customWidth="1"/>
    <col min="4100" max="4100" width="21.44140625" style="102" customWidth="1"/>
    <col min="4101" max="4101" width="20.33203125" style="102" customWidth="1"/>
    <col min="4102" max="4102" width="15.33203125" style="102" customWidth="1"/>
    <col min="4103" max="4103" width="13.6640625" style="102" bestFit="1" customWidth="1"/>
    <col min="4104" max="4104" width="12.44140625" style="102" bestFit="1" customWidth="1"/>
    <col min="4105" max="4347" width="11.44140625" style="102"/>
    <col min="4348" max="4348" width="22.44140625" style="102" customWidth="1"/>
    <col min="4349" max="4350" width="30.33203125" style="102" customWidth="1"/>
    <col min="4351" max="4355" width="0" style="102" hidden="1" customWidth="1"/>
    <col min="4356" max="4356" width="21.44140625" style="102" customWidth="1"/>
    <col min="4357" max="4357" width="20.33203125" style="102" customWidth="1"/>
    <col min="4358" max="4358" width="15.33203125" style="102" customWidth="1"/>
    <col min="4359" max="4359" width="13.6640625" style="102" bestFit="1" customWidth="1"/>
    <col min="4360" max="4360" width="12.44140625" style="102" bestFit="1" customWidth="1"/>
    <col min="4361" max="4603" width="11.44140625" style="102"/>
    <col min="4604" max="4604" width="22.44140625" style="102" customWidth="1"/>
    <col min="4605" max="4606" width="30.33203125" style="102" customWidth="1"/>
    <col min="4607" max="4611" width="0" style="102" hidden="1" customWidth="1"/>
    <col min="4612" max="4612" width="21.44140625" style="102" customWidth="1"/>
    <col min="4613" max="4613" width="20.33203125" style="102" customWidth="1"/>
    <col min="4614" max="4614" width="15.33203125" style="102" customWidth="1"/>
    <col min="4615" max="4615" width="13.6640625" style="102" bestFit="1" customWidth="1"/>
    <col min="4616" max="4616" width="12.44140625" style="102" bestFit="1" customWidth="1"/>
    <col min="4617" max="4859" width="11.44140625" style="102"/>
    <col min="4860" max="4860" width="22.44140625" style="102" customWidth="1"/>
    <col min="4861" max="4862" width="30.33203125" style="102" customWidth="1"/>
    <col min="4863" max="4867" width="0" style="102" hidden="1" customWidth="1"/>
    <col min="4868" max="4868" width="21.44140625" style="102" customWidth="1"/>
    <col min="4869" max="4869" width="20.33203125" style="102" customWidth="1"/>
    <col min="4870" max="4870" width="15.33203125" style="102" customWidth="1"/>
    <col min="4871" max="4871" width="13.6640625" style="102" bestFit="1" customWidth="1"/>
    <col min="4872" max="4872" width="12.44140625" style="102" bestFit="1" customWidth="1"/>
    <col min="4873" max="5115" width="11.44140625" style="102"/>
    <col min="5116" max="5116" width="22.44140625" style="102" customWidth="1"/>
    <col min="5117" max="5118" width="30.33203125" style="102" customWidth="1"/>
    <col min="5119" max="5123" width="0" style="102" hidden="1" customWidth="1"/>
    <col min="5124" max="5124" width="21.44140625" style="102" customWidth="1"/>
    <col min="5125" max="5125" width="20.33203125" style="102" customWidth="1"/>
    <col min="5126" max="5126" width="15.33203125" style="102" customWidth="1"/>
    <col min="5127" max="5127" width="13.6640625" style="102" bestFit="1" customWidth="1"/>
    <col min="5128" max="5128" width="12.44140625" style="102" bestFit="1" customWidth="1"/>
    <col min="5129" max="5371" width="11.44140625" style="102"/>
    <col min="5372" max="5372" width="22.44140625" style="102" customWidth="1"/>
    <col min="5373" max="5374" width="30.33203125" style="102" customWidth="1"/>
    <col min="5375" max="5379" width="0" style="102" hidden="1" customWidth="1"/>
    <col min="5380" max="5380" width="21.44140625" style="102" customWidth="1"/>
    <col min="5381" max="5381" width="20.33203125" style="102" customWidth="1"/>
    <col min="5382" max="5382" width="15.33203125" style="102" customWidth="1"/>
    <col min="5383" max="5383" width="13.6640625" style="102" bestFit="1" customWidth="1"/>
    <col min="5384" max="5384" width="12.44140625" style="102" bestFit="1" customWidth="1"/>
    <col min="5385" max="5627" width="11.44140625" style="102"/>
    <col min="5628" max="5628" width="22.44140625" style="102" customWidth="1"/>
    <col min="5629" max="5630" width="30.33203125" style="102" customWidth="1"/>
    <col min="5631" max="5635" width="0" style="102" hidden="1" customWidth="1"/>
    <col min="5636" max="5636" width="21.44140625" style="102" customWidth="1"/>
    <col min="5637" max="5637" width="20.33203125" style="102" customWidth="1"/>
    <col min="5638" max="5638" width="15.33203125" style="102" customWidth="1"/>
    <col min="5639" max="5639" width="13.6640625" style="102" bestFit="1" customWidth="1"/>
    <col min="5640" max="5640" width="12.44140625" style="102" bestFit="1" customWidth="1"/>
    <col min="5641" max="5883" width="11.44140625" style="102"/>
    <col min="5884" max="5884" width="22.44140625" style="102" customWidth="1"/>
    <col min="5885" max="5886" width="30.33203125" style="102" customWidth="1"/>
    <col min="5887" max="5891" width="0" style="102" hidden="1" customWidth="1"/>
    <col min="5892" max="5892" width="21.44140625" style="102" customWidth="1"/>
    <col min="5893" max="5893" width="20.33203125" style="102" customWidth="1"/>
    <col min="5894" max="5894" width="15.33203125" style="102" customWidth="1"/>
    <col min="5895" max="5895" width="13.6640625" style="102" bestFit="1" customWidth="1"/>
    <col min="5896" max="5896" width="12.44140625" style="102" bestFit="1" customWidth="1"/>
    <col min="5897" max="6139" width="11.44140625" style="102"/>
    <col min="6140" max="6140" width="22.44140625" style="102" customWidth="1"/>
    <col min="6141" max="6142" width="30.33203125" style="102" customWidth="1"/>
    <col min="6143" max="6147" width="0" style="102" hidden="1" customWidth="1"/>
    <col min="6148" max="6148" width="21.44140625" style="102" customWidth="1"/>
    <col min="6149" max="6149" width="20.33203125" style="102" customWidth="1"/>
    <col min="6150" max="6150" width="15.33203125" style="102" customWidth="1"/>
    <col min="6151" max="6151" width="13.6640625" style="102" bestFit="1" customWidth="1"/>
    <col min="6152" max="6152" width="12.44140625" style="102" bestFit="1" customWidth="1"/>
    <col min="6153" max="6395" width="11.44140625" style="102"/>
    <col min="6396" max="6396" width="22.44140625" style="102" customWidth="1"/>
    <col min="6397" max="6398" width="30.33203125" style="102" customWidth="1"/>
    <col min="6399" max="6403" width="0" style="102" hidden="1" customWidth="1"/>
    <col min="6404" max="6404" width="21.44140625" style="102" customWidth="1"/>
    <col min="6405" max="6405" width="20.33203125" style="102" customWidth="1"/>
    <col min="6406" max="6406" width="15.33203125" style="102" customWidth="1"/>
    <col min="6407" max="6407" width="13.6640625" style="102" bestFit="1" customWidth="1"/>
    <col min="6408" max="6408" width="12.44140625" style="102" bestFit="1" customWidth="1"/>
    <col min="6409" max="6651" width="11.44140625" style="102"/>
    <col min="6652" max="6652" width="22.44140625" style="102" customWidth="1"/>
    <col min="6653" max="6654" width="30.33203125" style="102" customWidth="1"/>
    <col min="6655" max="6659" width="0" style="102" hidden="1" customWidth="1"/>
    <col min="6660" max="6660" width="21.44140625" style="102" customWidth="1"/>
    <col min="6661" max="6661" width="20.33203125" style="102" customWidth="1"/>
    <col min="6662" max="6662" width="15.33203125" style="102" customWidth="1"/>
    <col min="6663" max="6663" width="13.6640625" style="102" bestFit="1" customWidth="1"/>
    <col min="6664" max="6664" width="12.44140625" style="102" bestFit="1" customWidth="1"/>
    <col min="6665" max="6907" width="11.44140625" style="102"/>
    <col min="6908" max="6908" width="22.44140625" style="102" customWidth="1"/>
    <col min="6909" max="6910" width="30.33203125" style="102" customWidth="1"/>
    <col min="6911" max="6915" width="0" style="102" hidden="1" customWidth="1"/>
    <col min="6916" max="6916" width="21.44140625" style="102" customWidth="1"/>
    <col min="6917" max="6917" width="20.33203125" style="102" customWidth="1"/>
    <col min="6918" max="6918" width="15.33203125" style="102" customWidth="1"/>
    <col min="6919" max="6919" width="13.6640625" style="102" bestFit="1" customWidth="1"/>
    <col min="6920" max="6920" width="12.44140625" style="102" bestFit="1" customWidth="1"/>
    <col min="6921" max="7163" width="11.44140625" style="102"/>
    <col min="7164" max="7164" width="22.44140625" style="102" customWidth="1"/>
    <col min="7165" max="7166" width="30.33203125" style="102" customWidth="1"/>
    <col min="7167" max="7171" width="0" style="102" hidden="1" customWidth="1"/>
    <col min="7172" max="7172" width="21.44140625" style="102" customWidth="1"/>
    <col min="7173" max="7173" width="20.33203125" style="102" customWidth="1"/>
    <col min="7174" max="7174" width="15.33203125" style="102" customWidth="1"/>
    <col min="7175" max="7175" width="13.6640625" style="102" bestFit="1" customWidth="1"/>
    <col min="7176" max="7176" width="12.44140625" style="102" bestFit="1" customWidth="1"/>
    <col min="7177" max="7419" width="11.44140625" style="102"/>
    <col min="7420" max="7420" width="22.44140625" style="102" customWidth="1"/>
    <col min="7421" max="7422" width="30.33203125" style="102" customWidth="1"/>
    <col min="7423" max="7427" width="0" style="102" hidden="1" customWidth="1"/>
    <col min="7428" max="7428" width="21.44140625" style="102" customWidth="1"/>
    <col min="7429" max="7429" width="20.33203125" style="102" customWidth="1"/>
    <col min="7430" max="7430" width="15.33203125" style="102" customWidth="1"/>
    <col min="7431" max="7431" width="13.6640625" style="102" bestFit="1" customWidth="1"/>
    <col min="7432" max="7432" width="12.44140625" style="102" bestFit="1" customWidth="1"/>
    <col min="7433" max="7675" width="11.44140625" style="102"/>
    <col min="7676" max="7676" width="22.44140625" style="102" customWidth="1"/>
    <col min="7677" max="7678" width="30.33203125" style="102" customWidth="1"/>
    <col min="7679" max="7683" width="0" style="102" hidden="1" customWidth="1"/>
    <col min="7684" max="7684" width="21.44140625" style="102" customWidth="1"/>
    <col min="7685" max="7685" width="20.33203125" style="102" customWidth="1"/>
    <col min="7686" max="7686" width="15.33203125" style="102" customWidth="1"/>
    <col min="7687" max="7687" width="13.6640625" style="102" bestFit="1" customWidth="1"/>
    <col min="7688" max="7688" width="12.44140625" style="102" bestFit="1" customWidth="1"/>
    <col min="7689" max="7931" width="11.44140625" style="102"/>
    <col min="7932" max="7932" width="22.44140625" style="102" customWidth="1"/>
    <col min="7933" max="7934" width="30.33203125" style="102" customWidth="1"/>
    <col min="7935" max="7939" width="0" style="102" hidden="1" customWidth="1"/>
    <col min="7940" max="7940" width="21.44140625" style="102" customWidth="1"/>
    <col min="7941" max="7941" width="20.33203125" style="102" customWidth="1"/>
    <col min="7942" max="7942" width="15.33203125" style="102" customWidth="1"/>
    <col min="7943" max="7943" width="13.6640625" style="102" bestFit="1" customWidth="1"/>
    <col min="7944" max="7944" width="12.44140625" style="102" bestFit="1" customWidth="1"/>
    <col min="7945" max="8187" width="11.44140625" style="102"/>
    <col min="8188" max="8188" width="22.44140625" style="102" customWidth="1"/>
    <col min="8189" max="8190" width="30.33203125" style="102" customWidth="1"/>
    <col min="8191" max="8195" width="0" style="102" hidden="1" customWidth="1"/>
    <col min="8196" max="8196" width="21.44140625" style="102" customWidth="1"/>
    <col min="8197" max="8197" width="20.33203125" style="102" customWidth="1"/>
    <col min="8198" max="8198" width="15.33203125" style="102" customWidth="1"/>
    <col min="8199" max="8199" width="13.6640625" style="102" bestFit="1" customWidth="1"/>
    <col min="8200" max="8200" width="12.44140625" style="102" bestFit="1" customWidth="1"/>
    <col min="8201" max="8443" width="11.44140625" style="102"/>
    <col min="8444" max="8444" width="22.44140625" style="102" customWidth="1"/>
    <col min="8445" max="8446" width="30.33203125" style="102" customWidth="1"/>
    <col min="8447" max="8451" width="0" style="102" hidden="1" customWidth="1"/>
    <col min="8452" max="8452" width="21.44140625" style="102" customWidth="1"/>
    <col min="8453" max="8453" width="20.33203125" style="102" customWidth="1"/>
    <col min="8454" max="8454" width="15.33203125" style="102" customWidth="1"/>
    <col min="8455" max="8455" width="13.6640625" style="102" bestFit="1" customWidth="1"/>
    <col min="8456" max="8456" width="12.44140625" style="102" bestFit="1" customWidth="1"/>
    <col min="8457" max="8699" width="11.44140625" style="102"/>
    <col min="8700" max="8700" width="22.44140625" style="102" customWidth="1"/>
    <col min="8701" max="8702" width="30.33203125" style="102" customWidth="1"/>
    <col min="8703" max="8707" width="0" style="102" hidden="1" customWidth="1"/>
    <col min="8708" max="8708" width="21.44140625" style="102" customWidth="1"/>
    <col min="8709" max="8709" width="20.33203125" style="102" customWidth="1"/>
    <col min="8710" max="8710" width="15.33203125" style="102" customWidth="1"/>
    <col min="8711" max="8711" width="13.6640625" style="102" bestFit="1" customWidth="1"/>
    <col min="8712" max="8712" width="12.44140625" style="102" bestFit="1" customWidth="1"/>
    <col min="8713" max="8955" width="11.44140625" style="102"/>
    <col min="8956" max="8956" width="22.44140625" style="102" customWidth="1"/>
    <col min="8957" max="8958" width="30.33203125" style="102" customWidth="1"/>
    <col min="8959" max="8963" width="0" style="102" hidden="1" customWidth="1"/>
    <col min="8964" max="8964" width="21.44140625" style="102" customWidth="1"/>
    <col min="8965" max="8965" width="20.33203125" style="102" customWidth="1"/>
    <col min="8966" max="8966" width="15.33203125" style="102" customWidth="1"/>
    <col min="8967" max="8967" width="13.6640625" style="102" bestFit="1" customWidth="1"/>
    <col min="8968" max="8968" width="12.44140625" style="102" bestFit="1" customWidth="1"/>
    <col min="8969" max="9211" width="11.44140625" style="102"/>
    <col min="9212" max="9212" width="22.44140625" style="102" customWidth="1"/>
    <col min="9213" max="9214" width="30.33203125" style="102" customWidth="1"/>
    <col min="9215" max="9219" width="0" style="102" hidden="1" customWidth="1"/>
    <col min="9220" max="9220" width="21.44140625" style="102" customWidth="1"/>
    <col min="9221" max="9221" width="20.33203125" style="102" customWidth="1"/>
    <col min="9222" max="9222" width="15.33203125" style="102" customWidth="1"/>
    <col min="9223" max="9223" width="13.6640625" style="102" bestFit="1" customWidth="1"/>
    <col min="9224" max="9224" width="12.44140625" style="102" bestFit="1" customWidth="1"/>
    <col min="9225" max="9467" width="11.44140625" style="102"/>
    <col min="9468" max="9468" width="22.44140625" style="102" customWidth="1"/>
    <col min="9469" max="9470" width="30.33203125" style="102" customWidth="1"/>
    <col min="9471" max="9475" width="0" style="102" hidden="1" customWidth="1"/>
    <col min="9476" max="9476" width="21.44140625" style="102" customWidth="1"/>
    <col min="9477" max="9477" width="20.33203125" style="102" customWidth="1"/>
    <col min="9478" max="9478" width="15.33203125" style="102" customWidth="1"/>
    <col min="9479" max="9479" width="13.6640625" style="102" bestFit="1" customWidth="1"/>
    <col min="9480" max="9480" width="12.44140625" style="102" bestFit="1" customWidth="1"/>
    <col min="9481" max="9723" width="11.44140625" style="102"/>
    <col min="9724" max="9724" width="22.44140625" style="102" customWidth="1"/>
    <col min="9725" max="9726" width="30.33203125" style="102" customWidth="1"/>
    <col min="9727" max="9731" width="0" style="102" hidden="1" customWidth="1"/>
    <col min="9732" max="9732" width="21.44140625" style="102" customWidth="1"/>
    <col min="9733" max="9733" width="20.33203125" style="102" customWidth="1"/>
    <col min="9734" max="9734" width="15.33203125" style="102" customWidth="1"/>
    <col min="9735" max="9735" width="13.6640625" style="102" bestFit="1" customWidth="1"/>
    <col min="9736" max="9736" width="12.44140625" style="102" bestFit="1" customWidth="1"/>
    <col min="9737" max="9979" width="11.44140625" style="102"/>
    <col min="9980" max="9980" width="22.44140625" style="102" customWidth="1"/>
    <col min="9981" max="9982" width="30.33203125" style="102" customWidth="1"/>
    <col min="9983" max="9987" width="0" style="102" hidden="1" customWidth="1"/>
    <col min="9988" max="9988" width="21.44140625" style="102" customWidth="1"/>
    <col min="9989" max="9989" width="20.33203125" style="102" customWidth="1"/>
    <col min="9990" max="9990" width="15.33203125" style="102" customWidth="1"/>
    <col min="9991" max="9991" width="13.6640625" style="102" bestFit="1" customWidth="1"/>
    <col min="9992" max="9992" width="12.44140625" style="102" bestFit="1" customWidth="1"/>
    <col min="9993" max="10235" width="11.44140625" style="102"/>
    <col min="10236" max="10236" width="22.44140625" style="102" customWidth="1"/>
    <col min="10237" max="10238" width="30.33203125" style="102" customWidth="1"/>
    <col min="10239" max="10243" width="0" style="102" hidden="1" customWidth="1"/>
    <col min="10244" max="10244" width="21.44140625" style="102" customWidth="1"/>
    <col min="10245" max="10245" width="20.33203125" style="102" customWidth="1"/>
    <col min="10246" max="10246" width="15.33203125" style="102" customWidth="1"/>
    <col min="10247" max="10247" width="13.6640625" style="102" bestFit="1" customWidth="1"/>
    <col min="10248" max="10248" width="12.44140625" style="102" bestFit="1" customWidth="1"/>
    <col min="10249" max="10491" width="11.44140625" style="102"/>
    <col min="10492" max="10492" width="22.44140625" style="102" customWidth="1"/>
    <col min="10493" max="10494" width="30.33203125" style="102" customWidth="1"/>
    <col min="10495" max="10499" width="0" style="102" hidden="1" customWidth="1"/>
    <col min="10500" max="10500" width="21.44140625" style="102" customWidth="1"/>
    <col min="10501" max="10501" width="20.33203125" style="102" customWidth="1"/>
    <col min="10502" max="10502" width="15.33203125" style="102" customWidth="1"/>
    <col min="10503" max="10503" width="13.6640625" style="102" bestFit="1" customWidth="1"/>
    <col min="10504" max="10504" width="12.44140625" style="102" bestFit="1" customWidth="1"/>
    <col min="10505" max="10747" width="11.44140625" style="102"/>
    <col min="10748" max="10748" width="22.44140625" style="102" customWidth="1"/>
    <col min="10749" max="10750" width="30.33203125" style="102" customWidth="1"/>
    <col min="10751" max="10755" width="0" style="102" hidden="1" customWidth="1"/>
    <col min="10756" max="10756" width="21.44140625" style="102" customWidth="1"/>
    <col min="10757" max="10757" width="20.33203125" style="102" customWidth="1"/>
    <col min="10758" max="10758" width="15.33203125" style="102" customWidth="1"/>
    <col min="10759" max="10759" width="13.6640625" style="102" bestFit="1" customWidth="1"/>
    <col min="10760" max="10760" width="12.44140625" style="102" bestFit="1" customWidth="1"/>
    <col min="10761" max="11003" width="11.44140625" style="102"/>
    <col min="11004" max="11004" width="22.44140625" style="102" customWidth="1"/>
    <col min="11005" max="11006" width="30.33203125" style="102" customWidth="1"/>
    <col min="11007" max="11011" width="0" style="102" hidden="1" customWidth="1"/>
    <col min="11012" max="11012" width="21.44140625" style="102" customWidth="1"/>
    <col min="11013" max="11013" width="20.33203125" style="102" customWidth="1"/>
    <col min="11014" max="11014" width="15.33203125" style="102" customWidth="1"/>
    <col min="11015" max="11015" width="13.6640625" style="102" bestFit="1" customWidth="1"/>
    <col min="11016" max="11016" width="12.44140625" style="102" bestFit="1" customWidth="1"/>
    <col min="11017" max="11259" width="11.44140625" style="102"/>
    <col min="11260" max="11260" width="22.44140625" style="102" customWidth="1"/>
    <col min="11261" max="11262" width="30.33203125" style="102" customWidth="1"/>
    <col min="11263" max="11267" width="0" style="102" hidden="1" customWidth="1"/>
    <col min="11268" max="11268" width="21.44140625" style="102" customWidth="1"/>
    <col min="11269" max="11269" width="20.33203125" style="102" customWidth="1"/>
    <col min="11270" max="11270" width="15.33203125" style="102" customWidth="1"/>
    <col min="11271" max="11271" width="13.6640625" style="102" bestFit="1" customWidth="1"/>
    <col min="11272" max="11272" width="12.44140625" style="102" bestFit="1" customWidth="1"/>
    <col min="11273" max="11515" width="11.44140625" style="102"/>
    <col min="11516" max="11516" width="22.44140625" style="102" customWidth="1"/>
    <col min="11517" max="11518" width="30.33203125" style="102" customWidth="1"/>
    <col min="11519" max="11523" width="0" style="102" hidden="1" customWidth="1"/>
    <col min="11524" max="11524" width="21.44140625" style="102" customWidth="1"/>
    <col min="11525" max="11525" width="20.33203125" style="102" customWidth="1"/>
    <col min="11526" max="11526" width="15.33203125" style="102" customWidth="1"/>
    <col min="11527" max="11527" width="13.6640625" style="102" bestFit="1" customWidth="1"/>
    <col min="11528" max="11528" width="12.44140625" style="102" bestFit="1" customWidth="1"/>
    <col min="11529" max="11771" width="11.44140625" style="102"/>
    <col min="11772" max="11772" width="22.44140625" style="102" customWidth="1"/>
    <col min="11773" max="11774" width="30.33203125" style="102" customWidth="1"/>
    <col min="11775" max="11779" width="0" style="102" hidden="1" customWidth="1"/>
    <col min="11780" max="11780" width="21.44140625" style="102" customWidth="1"/>
    <col min="11781" max="11781" width="20.33203125" style="102" customWidth="1"/>
    <col min="11782" max="11782" width="15.33203125" style="102" customWidth="1"/>
    <col min="11783" max="11783" width="13.6640625" style="102" bestFit="1" customWidth="1"/>
    <col min="11784" max="11784" width="12.44140625" style="102" bestFit="1" customWidth="1"/>
    <col min="11785" max="12027" width="11.44140625" style="102"/>
    <col min="12028" max="12028" width="22.44140625" style="102" customWidth="1"/>
    <col min="12029" max="12030" width="30.33203125" style="102" customWidth="1"/>
    <col min="12031" max="12035" width="0" style="102" hidden="1" customWidth="1"/>
    <col min="12036" max="12036" width="21.44140625" style="102" customWidth="1"/>
    <col min="12037" max="12037" width="20.33203125" style="102" customWidth="1"/>
    <col min="12038" max="12038" width="15.33203125" style="102" customWidth="1"/>
    <col min="12039" max="12039" width="13.6640625" style="102" bestFit="1" customWidth="1"/>
    <col min="12040" max="12040" width="12.44140625" style="102" bestFit="1" customWidth="1"/>
    <col min="12041" max="12283" width="11.44140625" style="102"/>
    <col min="12284" max="12284" width="22.44140625" style="102" customWidth="1"/>
    <col min="12285" max="12286" width="30.33203125" style="102" customWidth="1"/>
    <col min="12287" max="12291" width="0" style="102" hidden="1" customWidth="1"/>
    <col min="12292" max="12292" width="21.44140625" style="102" customWidth="1"/>
    <col min="12293" max="12293" width="20.33203125" style="102" customWidth="1"/>
    <col min="12294" max="12294" width="15.33203125" style="102" customWidth="1"/>
    <col min="12295" max="12295" width="13.6640625" style="102" bestFit="1" customWidth="1"/>
    <col min="12296" max="12296" width="12.44140625" style="102" bestFit="1" customWidth="1"/>
    <col min="12297" max="12539" width="11.44140625" style="102"/>
    <col min="12540" max="12540" width="22.44140625" style="102" customWidth="1"/>
    <col min="12541" max="12542" width="30.33203125" style="102" customWidth="1"/>
    <col min="12543" max="12547" width="0" style="102" hidden="1" customWidth="1"/>
    <col min="12548" max="12548" width="21.44140625" style="102" customWidth="1"/>
    <col min="12549" max="12549" width="20.33203125" style="102" customWidth="1"/>
    <col min="12550" max="12550" width="15.33203125" style="102" customWidth="1"/>
    <col min="12551" max="12551" width="13.6640625" style="102" bestFit="1" customWidth="1"/>
    <col min="12552" max="12552" width="12.44140625" style="102" bestFit="1" customWidth="1"/>
    <col min="12553" max="12795" width="11.44140625" style="102"/>
    <col min="12796" max="12796" width="22.44140625" style="102" customWidth="1"/>
    <col min="12797" max="12798" width="30.33203125" style="102" customWidth="1"/>
    <col min="12799" max="12803" width="0" style="102" hidden="1" customWidth="1"/>
    <col min="12804" max="12804" width="21.44140625" style="102" customWidth="1"/>
    <col min="12805" max="12805" width="20.33203125" style="102" customWidth="1"/>
    <col min="12806" max="12806" width="15.33203125" style="102" customWidth="1"/>
    <col min="12807" max="12807" width="13.6640625" style="102" bestFit="1" customWidth="1"/>
    <col min="12808" max="12808" width="12.44140625" style="102" bestFit="1" customWidth="1"/>
    <col min="12809" max="13051" width="11.44140625" style="102"/>
    <col min="13052" max="13052" width="22.44140625" style="102" customWidth="1"/>
    <col min="13053" max="13054" width="30.33203125" style="102" customWidth="1"/>
    <col min="13055" max="13059" width="0" style="102" hidden="1" customWidth="1"/>
    <col min="13060" max="13060" width="21.44140625" style="102" customWidth="1"/>
    <col min="13061" max="13061" width="20.33203125" style="102" customWidth="1"/>
    <col min="13062" max="13062" width="15.33203125" style="102" customWidth="1"/>
    <col min="13063" max="13063" width="13.6640625" style="102" bestFit="1" customWidth="1"/>
    <col min="13064" max="13064" width="12.44140625" style="102" bestFit="1" customWidth="1"/>
    <col min="13065" max="13307" width="11.44140625" style="102"/>
    <col min="13308" max="13308" width="22.44140625" style="102" customWidth="1"/>
    <col min="13309" max="13310" width="30.33203125" style="102" customWidth="1"/>
    <col min="13311" max="13315" width="0" style="102" hidden="1" customWidth="1"/>
    <col min="13316" max="13316" width="21.44140625" style="102" customWidth="1"/>
    <col min="13317" max="13317" width="20.33203125" style="102" customWidth="1"/>
    <col min="13318" max="13318" width="15.33203125" style="102" customWidth="1"/>
    <col min="13319" max="13319" width="13.6640625" style="102" bestFit="1" customWidth="1"/>
    <col min="13320" max="13320" width="12.44140625" style="102" bestFit="1" customWidth="1"/>
    <col min="13321" max="13563" width="11.44140625" style="102"/>
    <col min="13564" max="13564" width="22.44140625" style="102" customWidth="1"/>
    <col min="13565" max="13566" width="30.33203125" style="102" customWidth="1"/>
    <col min="13567" max="13571" width="0" style="102" hidden="1" customWidth="1"/>
    <col min="13572" max="13572" width="21.44140625" style="102" customWidth="1"/>
    <col min="13573" max="13573" width="20.33203125" style="102" customWidth="1"/>
    <col min="13574" max="13574" width="15.33203125" style="102" customWidth="1"/>
    <col min="13575" max="13575" width="13.6640625" style="102" bestFit="1" customWidth="1"/>
    <col min="13576" max="13576" width="12.44140625" style="102" bestFit="1" customWidth="1"/>
    <col min="13577" max="13819" width="11.44140625" style="102"/>
    <col min="13820" max="13820" width="22.44140625" style="102" customWidth="1"/>
    <col min="13821" max="13822" width="30.33203125" style="102" customWidth="1"/>
    <col min="13823" max="13827" width="0" style="102" hidden="1" customWidth="1"/>
    <col min="13828" max="13828" width="21.44140625" style="102" customWidth="1"/>
    <col min="13829" max="13829" width="20.33203125" style="102" customWidth="1"/>
    <col min="13830" max="13830" width="15.33203125" style="102" customWidth="1"/>
    <col min="13831" max="13831" width="13.6640625" style="102" bestFit="1" customWidth="1"/>
    <col min="13832" max="13832" width="12.44140625" style="102" bestFit="1" customWidth="1"/>
    <col min="13833" max="14075" width="11.44140625" style="102"/>
    <col min="14076" max="14076" width="22.44140625" style="102" customWidth="1"/>
    <col min="14077" max="14078" width="30.33203125" style="102" customWidth="1"/>
    <col min="14079" max="14083" width="0" style="102" hidden="1" customWidth="1"/>
    <col min="14084" max="14084" width="21.44140625" style="102" customWidth="1"/>
    <col min="14085" max="14085" width="20.33203125" style="102" customWidth="1"/>
    <col min="14086" max="14086" width="15.33203125" style="102" customWidth="1"/>
    <col min="14087" max="14087" width="13.6640625" style="102" bestFit="1" customWidth="1"/>
    <col min="14088" max="14088" width="12.44140625" style="102" bestFit="1" customWidth="1"/>
    <col min="14089" max="14331" width="11.44140625" style="102"/>
    <col min="14332" max="14332" width="22.44140625" style="102" customWidth="1"/>
    <col min="14333" max="14334" width="30.33203125" style="102" customWidth="1"/>
    <col min="14335" max="14339" width="0" style="102" hidden="1" customWidth="1"/>
    <col min="14340" max="14340" width="21.44140625" style="102" customWidth="1"/>
    <col min="14341" max="14341" width="20.33203125" style="102" customWidth="1"/>
    <col min="14342" max="14342" width="15.33203125" style="102" customWidth="1"/>
    <col min="14343" max="14343" width="13.6640625" style="102" bestFit="1" customWidth="1"/>
    <col min="14344" max="14344" width="12.44140625" style="102" bestFit="1" customWidth="1"/>
    <col min="14345" max="14587" width="11.44140625" style="102"/>
    <col min="14588" max="14588" width="22.44140625" style="102" customWidth="1"/>
    <col min="14589" max="14590" width="30.33203125" style="102" customWidth="1"/>
    <col min="14591" max="14595" width="0" style="102" hidden="1" customWidth="1"/>
    <col min="14596" max="14596" width="21.44140625" style="102" customWidth="1"/>
    <col min="14597" max="14597" width="20.33203125" style="102" customWidth="1"/>
    <col min="14598" max="14598" width="15.33203125" style="102" customWidth="1"/>
    <col min="14599" max="14599" width="13.6640625" style="102" bestFit="1" customWidth="1"/>
    <col min="14600" max="14600" width="12.44140625" style="102" bestFit="1" customWidth="1"/>
    <col min="14601" max="14843" width="11.44140625" style="102"/>
    <col min="14844" max="14844" width="22.44140625" style="102" customWidth="1"/>
    <col min="14845" max="14846" width="30.33203125" style="102" customWidth="1"/>
    <col min="14847" max="14851" width="0" style="102" hidden="1" customWidth="1"/>
    <col min="14852" max="14852" width="21.44140625" style="102" customWidth="1"/>
    <col min="14853" max="14853" width="20.33203125" style="102" customWidth="1"/>
    <col min="14854" max="14854" width="15.33203125" style="102" customWidth="1"/>
    <col min="14855" max="14855" width="13.6640625" style="102" bestFit="1" customWidth="1"/>
    <col min="14856" max="14856" width="12.44140625" style="102" bestFit="1" customWidth="1"/>
    <col min="14857" max="15099" width="11.44140625" style="102"/>
    <col min="15100" max="15100" width="22.44140625" style="102" customWidth="1"/>
    <col min="15101" max="15102" width="30.33203125" style="102" customWidth="1"/>
    <col min="15103" max="15107" width="0" style="102" hidden="1" customWidth="1"/>
    <col min="15108" max="15108" width="21.44140625" style="102" customWidth="1"/>
    <col min="15109" max="15109" width="20.33203125" style="102" customWidth="1"/>
    <col min="15110" max="15110" width="15.33203125" style="102" customWidth="1"/>
    <col min="15111" max="15111" width="13.6640625" style="102" bestFit="1" customWidth="1"/>
    <col min="15112" max="15112" width="12.44140625" style="102" bestFit="1" customWidth="1"/>
    <col min="15113" max="15355" width="11.44140625" style="102"/>
    <col min="15356" max="15356" width="22.44140625" style="102" customWidth="1"/>
    <col min="15357" max="15358" width="30.33203125" style="102" customWidth="1"/>
    <col min="15359" max="15363" width="0" style="102" hidden="1" customWidth="1"/>
    <col min="15364" max="15364" width="21.44140625" style="102" customWidth="1"/>
    <col min="15365" max="15365" width="20.33203125" style="102" customWidth="1"/>
    <col min="15366" max="15366" width="15.33203125" style="102" customWidth="1"/>
    <col min="15367" max="15367" width="13.6640625" style="102" bestFit="1" customWidth="1"/>
    <col min="15368" max="15368" width="12.44140625" style="102" bestFit="1" customWidth="1"/>
    <col min="15369" max="15611" width="11.44140625" style="102"/>
    <col min="15612" max="15612" width="22.44140625" style="102" customWidth="1"/>
    <col min="15613" max="15614" width="30.33203125" style="102" customWidth="1"/>
    <col min="15615" max="15619" width="0" style="102" hidden="1" customWidth="1"/>
    <col min="15620" max="15620" width="21.44140625" style="102" customWidth="1"/>
    <col min="15621" max="15621" width="20.33203125" style="102" customWidth="1"/>
    <col min="15622" max="15622" width="15.33203125" style="102" customWidth="1"/>
    <col min="15623" max="15623" width="13.6640625" style="102" bestFit="1" customWidth="1"/>
    <col min="15624" max="15624" width="12.44140625" style="102" bestFit="1" customWidth="1"/>
    <col min="15625" max="15867" width="11.44140625" style="102"/>
    <col min="15868" max="15868" width="22.44140625" style="102" customWidth="1"/>
    <col min="15869" max="15870" width="30.33203125" style="102" customWidth="1"/>
    <col min="15871" max="15875" width="0" style="102" hidden="1" customWidth="1"/>
    <col min="15876" max="15876" width="21.44140625" style="102" customWidth="1"/>
    <col min="15877" max="15877" width="20.33203125" style="102" customWidth="1"/>
    <col min="15878" max="15878" width="15.33203125" style="102" customWidth="1"/>
    <col min="15879" max="15879" width="13.6640625" style="102" bestFit="1" customWidth="1"/>
    <col min="15880" max="15880" width="12.44140625" style="102" bestFit="1" customWidth="1"/>
    <col min="15881" max="16123" width="11.44140625" style="102"/>
    <col min="16124" max="16124" width="22.44140625" style="102" customWidth="1"/>
    <col min="16125" max="16126" width="30.33203125" style="102" customWidth="1"/>
    <col min="16127" max="16131" width="0" style="102" hidden="1" customWidth="1"/>
    <col min="16132" max="16132" width="21.44140625" style="102" customWidth="1"/>
    <col min="16133" max="16133" width="20.33203125" style="102" customWidth="1"/>
    <col min="16134" max="16134" width="15.33203125" style="102" customWidth="1"/>
    <col min="16135" max="16135" width="13.6640625" style="102" bestFit="1" customWidth="1"/>
    <col min="16136" max="16136" width="12.44140625" style="102" bestFit="1" customWidth="1"/>
    <col min="16137" max="16384" width="11.44140625" style="102"/>
  </cols>
  <sheetData>
    <row r="1" spans="1:12" customFormat="1" ht="22.2" customHeight="1">
      <c r="A1" s="262" t="s">
        <v>3</v>
      </c>
      <c r="B1" s="262" t="s">
        <v>4</v>
      </c>
      <c r="C1" s="264" t="s">
        <v>5</v>
      </c>
      <c r="D1" s="264" t="s">
        <v>6</v>
      </c>
      <c r="E1" s="264" t="s">
        <v>7</v>
      </c>
      <c r="F1" s="266" t="s">
        <v>8</v>
      </c>
      <c r="G1" s="266"/>
      <c r="H1" s="95" t="s">
        <v>9</v>
      </c>
      <c r="I1" s="250" t="s">
        <v>10</v>
      </c>
      <c r="J1" s="251"/>
    </row>
    <row r="2" spans="1:12" customFormat="1" ht="28.95" customHeight="1" thickBot="1">
      <c r="A2" s="263"/>
      <c r="B2" s="263"/>
      <c r="C2" s="265"/>
      <c r="D2" s="265"/>
      <c r="E2" s="265"/>
      <c r="F2" s="93" t="s">
        <v>11</v>
      </c>
      <c r="G2" s="93" t="s">
        <v>12</v>
      </c>
      <c r="H2" s="96" t="s">
        <v>13</v>
      </c>
      <c r="I2" s="97" t="s">
        <v>14</v>
      </c>
      <c r="J2" s="97" t="s">
        <v>15</v>
      </c>
      <c r="K2" s="94" t="s">
        <v>168</v>
      </c>
      <c r="L2" s="94" t="s">
        <v>89</v>
      </c>
    </row>
    <row r="3" spans="1:12" ht="40.200000000000003" thickBot="1">
      <c r="A3" s="252" t="s">
        <v>169</v>
      </c>
      <c r="B3" s="255" t="s">
        <v>170</v>
      </c>
      <c r="C3" s="104" t="s">
        <v>171</v>
      </c>
      <c r="D3" s="105" t="s">
        <v>172</v>
      </c>
      <c r="E3" s="106">
        <v>5</v>
      </c>
      <c r="F3" s="105" t="s">
        <v>173</v>
      </c>
      <c r="G3" s="106" t="s">
        <v>174</v>
      </c>
      <c r="H3" s="106" t="s">
        <v>175</v>
      </c>
      <c r="I3" s="107" t="s">
        <v>176</v>
      </c>
      <c r="J3" s="107">
        <v>4000000</v>
      </c>
      <c r="K3" s="108">
        <v>4000000</v>
      </c>
      <c r="L3" s="109"/>
    </row>
    <row r="4" spans="1:12" ht="40.200000000000003" thickBot="1">
      <c r="A4" s="253"/>
      <c r="B4" s="256"/>
      <c r="C4" s="110" t="s">
        <v>177</v>
      </c>
      <c r="D4" s="103" t="s">
        <v>178</v>
      </c>
      <c r="E4" s="35">
        <v>58</v>
      </c>
      <c r="F4" s="103" t="s">
        <v>179</v>
      </c>
      <c r="G4" s="106" t="s">
        <v>174</v>
      </c>
      <c r="H4" s="35" t="s">
        <v>175</v>
      </c>
      <c r="I4" s="111" t="s">
        <v>176</v>
      </c>
      <c r="J4" s="111">
        <v>1200000</v>
      </c>
      <c r="K4" s="112">
        <v>1200000</v>
      </c>
      <c r="L4" s="113"/>
    </row>
    <row r="5" spans="1:12" ht="40.200000000000003" thickBot="1">
      <c r="A5" s="253"/>
      <c r="B5" s="256"/>
      <c r="C5" s="110" t="s">
        <v>180</v>
      </c>
      <c r="D5" s="103" t="s">
        <v>181</v>
      </c>
      <c r="E5" s="35">
        <v>33</v>
      </c>
      <c r="F5" s="103" t="s">
        <v>179</v>
      </c>
      <c r="G5" s="106" t="s">
        <v>174</v>
      </c>
      <c r="H5" s="35" t="s">
        <v>175</v>
      </c>
      <c r="I5" s="111" t="s">
        <v>176</v>
      </c>
      <c r="J5" s="111">
        <v>5730000</v>
      </c>
      <c r="K5" s="112">
        <v>5730000</v>
      </c>
      <c r="L5" s="113"/>
    </row>
    <row r="6" spans="1:12" ht="40.200000000000003" thickBot="1">
      <c r="A6" s="253"/>
      <c r="B6" s="256"/>
      <c r="C6" s="110" t="s">
        <v>182</v>
      </c>
      <c r="D6" s="103" t="s">
        <v>183</v>
      </c>
      <c r="E6" s="35">
        <v>1</v>
      </c>
      <c r="F6" s="103" t="s">
        <v>179</v>
      </c>
      <c r="G6" s="106" t="s">
        <v>174</v>
      </c>
      <c r="H6" s="35" t="s">
        <v>175</v>
      </c>
      <c r="I6" s="111" t="s">
        <v>176</v>
      </c>
      <c r="J6" s="111">
        <v>2500000</v>
      </c>
      <c r="K6" s="112">
        <v>2500000</v>
      </c>
      <c r="L6" s="113"/>
    </row>
    <row r="7" spans="1:12" ht="53.4" thickBot="1">
      <c r="A7" s="253"/>
      <c r="B7" s="256"/>
      <c r="C7" s="110" t="s">
        <v>184</v>
      </c>
      <c r="D7" s="103" t="s">
        <v>185</v>
      </c>
      <c r="E7" s="35">
        <v>1</v>
      </c>
      <c r="F7" s="103" t="s">
        <v>179</v>
      </c>
      <c r="G7" s="106" t="s">
        <v>174</v>
      </c>
      <c r="H7" s="35" t="s">
        <v>175</v>
      </c>
      <c r="I7" s="111" t="s">
        <v>176</v>
      </c>
      <c r="J7" s="111">
        <v>100000</v>
      </c>
      <c r="K7" s="112">
        <v>100000</v>
      </c>
      <c r="L7" s="113"/>
    </row>
    <row r="8" spans="1:12" ht="53.4" thickBot="1">
      <c r="A8" s="253"/>
      <c r="B8" s="256"/>
      <c r="C8" s="114" t="s">
        <v>186</v>
      </c>
      <c r="D8" s="103" t="s">
        <v>187</v>
      </c>
      <c r="E8" s="35">
        <v>1</v>
      </c>
      <c r="F8" s="103" t="s">
        <v>188</v>
      </c>
      <c r="G8" s="106" t="s">
        <v>174</v>
      </c>
      <c r="H8" s="35" t="s">
        <v>175</v>
      </c>
      <c r="I8" s="111" t="s">
        <v>176</v>
      </c>
      <c r="J8" s="111">
        <v>100000</v>
      </c>
      <c r="K8" s="112">
        <v>100000</v>
      </c>
      <c r="L8" s="113"/>
    </row>
    <row r="9" spans="1:12" ht="40.200000000000003" thickBot="1">
      <c r="A9" s="253"/>
      <c r="B9" s="257"/>
      <c r="C9" s="115" t="s">
        <v>189</v>
      </c>
      <c r="D9" s="116" t="s">
        <v>190</v>
      </c>
      <c r="E9" s="117">
        <v>30</v>
      </c>
      <c r="F9" s="116" t="s">
        <v>188</v>
      </c>
      <c r="G9" s="106" t="s">
        <v>174</v>
      </c>
      <c r="H9" s="117" t="s">
        <v>175</v>
      </c>
      <c r="I9" s="118" t="s">
        <v>176</v>
      </c>
      <c r="J9" s="118">
        <v>300000</v>
      </c>
      <c r="K9" s="119">
        <v>300000</v>
      </c>
      <c r="L9" s="113"/>
    </row>
    <row r="10" spans="1:12" ht="40.200000000000003" thickBot="1">
      <c r="A10" s="253"/>
      <c r="B10" s="257"/>
      <c r="C10" s="115" t="s">
        <v>191</v>
      </c>
      <c r="D10" s="116" t="s">
        <v>192</v>
      </c>
      <c r="E10" s="117">
        <v>1</v>
      </c>
      <c r="F10" s="116" t="s">
        <v>188</v>
      </c>
      <c r="G10" s="106" t="s">
        <v>174</v>
      </c>
      <c r="H10" s="117" t="s">
        <v>175</v>
      </c>
      <c r="I10" s="118" t="s">
        <v>176</v>
      </c>
      <c r="J10" s="118">
        <v>250000</v>
      </c>
      <c r="K10" s="119">
        <v>250000</v>
      </c>
      <c r="L10" s="113"/>
    </row>
    <row r="11" spans="1:12" ht="40.200000000000003" thickBot="1">
      <c r="A11" s="253"/>
      <c r="B11" s="257"/>
      <c r="C11" s="115" t="s">
        <v>193</v>
      </c>
      <c r="D11" s="116" t="s">
        <v>194</v>
      </c>
      <c r="E11" s="117">
        <v>1</v>
      </c>
      <c r="F11" s="116" t="s">
        <v>188</v>
      </c>
      <c r="G11" s="106" t="s">
        <v>174</v>
      </c>
      <c r="H11" s="117" t="s">
        <v>175</v>
      </c>
      <c r="I11" s="118" t="s">
        <v>176</v>
      </c>
      <c r="J11" s="118">
        <v>100000</v>
      </c>
      <c r="K11" s="119">
        <v>100000</v>
      </c>
      <c r="L11" s="113"/>
    </row>
    <row r="12" spans="1:12" ht="53.4" thickBot="1">
      <c r="A12" s="253"/>
      <c r="B12" s="257"/>
      <c r="C12" s="115" t="s">
        <v>195</v>
      </c>
      <c r="D12" s="116" t="s">
        <v>196</v>
      </c>
      <c r="E12" s="117">
        <v>2</v>
      </c>
      <c r="F12" s="116" t="s">
        <v>179</v>
      </c>
      <c r="G12" s="106" t="s">
        <v>174</v>
      </c>
      <c r="H12" s="117" t="s">
        <v>175</v>
      </c>
      <c r="I12" s="118" t="s">
        <v>176</v>
      </c>
      <c r="J12" s="118">
        <v>600000</v>
      </c>
      <c r="K12" s="119">
        <v>600000</v>
      </c>
      <c r="L12" s="113"/>
    </row>
    <row r="13" spans="1:12" ht="40.200000000000003" thickBot="1">
      <c r="A13" s="253"/>
      <c r="B13" s="257"/>
      <c r="C13" s="115" t="s">
        <v>197</v>
      </c>
      <c r="D13" s="116" t="s">
        <v>198</v>
      </c>
      <c r="E13" s="117">
        <v>1</v>
      </c>
      <c r="F13" s="116" t="s">
        <v>179</v>
      </c>
      <c r="G13" s="106" t="s">
        <v>174</v>
      </c>
      <c r="H13" s="117" t="s">
        <v>175</v>
      </c>
      <c r="I13" s="118" t="s">
        <v>176</v>
      </c>
      <c r="J13" s="118">
        <v>11000000</v>
      </c>
      <c r="K13" s="119">
        <v>11000000</v>
      </c>
      <c r="L13" s="113"/>
    </row>
    <row r="14" spans="1:12" ht="40.200000000000003" thickBot="1">
      <c r="A14" s="253"/>
      <c r="B14" s="257"/>
      <c r="C14" s="115" t="s">
        <v>199</v>
      </c>
      <c r="D14" s="116" t="s">
        <v>200</v>
      </c>
      <c r="E14" s="117">
        <v>1</v>
      </c>
      <c r="F14" s="116" t="s">
        <v>179</v>
      </c>
      <c r="G14" s="106" t="s">
        <v>174</v>
      </c>
      <c r="H14" s="117" t="s">
        <v>175</v>
      </c>
      <c r="I14" s="118" t="s">
        <v>176</v>
      </c>
      <c r="J14" s="118">
        <v>1350000</v>
      </c>
      <c r="K14" s="119">
        <v>1350000</v>
      </c>
      <c r="L14" s="113"/>
    </row>
    <row r="15" spans="1:12" ht="40.200000000000003" thickBot="1">
      <c r="A15" s="253"/>
      <c r="B15" s="257"/>
      <c r="C15" s="115" t="s">
        <v>201</v>
      </c>
      <c r="D15" s="116" t="s">
        <v>202</v>
      </c>
      <c r="E15" s="117">
        <v>3</v>
      </c>
      <c r="F15" s="116" t="s">
        <v>179</v>
      </c>
      <c r="G15" s="106" t="s">
        <v>174</v>
      </c>
      <c r="H15" s="117" t="s">
        <v>175</v>
      </c>
      <c r="I15" s="118" t="s">
        <v>176</v>
      </c>
      <c r="J15" s="118">
        <v>500000</v>
      </c>
      <c r="K15" s="119">
        <v>500000</v>
      </c>
      <c r="L15" s="113"/>
    </row>
    <row r="16" spans="1:12" ht="40.200000000000003" thickBot="1">
      <c r="A16" s="253"/>
      <c r="B16" s="257"/>
      <c r="C16" s="115" t="s">
        <v>203</v>
      </c>
      <c r="D16" s="116" t="s">
        <v>204</v>
      </c>
      <c r="E16" s="117">
        <v>14</v>
      </c>
      <c r="F16" s="116" t="s">
        <v>179</v>
      </c>
      <c r="G16" s="106" t="s">
        <v>174</v>
      </c>
      <c r="H16" s="117" t="s">
        <v>175</v>
      </c>
      <c r="I16" s="118" t="s">
        <v>176</v>
      </c>
      <c r="J16" s="118">
        <v>4500000</v>
      </c>
      <c r="K16" s="119">
        <v>4500000</v>
      </c>
      <c r="L16" s="113"/>
    </row>
    <row r="17" spans="1:13" ht="40.200000000000003" thickBot="1">
      <c r="A17" s="253"/>
      <c r="B17" s="257"/>
      <c r="C17" s="115" t="s">
        <v>205</v>
      </c>
      <c r="D17" s="116" t="s">
        <v>206</v>
      </c>
      <c r="E17" s="117">
        <v>12</v>
      </c>
      <c r="F17" s="116" t="s">
        <v>179</v>
      </c>
      <c r="G17" s="106" t="s">
        <v>174</v>
      </c>
      <c r="H17" s="117" t="s">
        <v>175</v>
      </c>
      <c r="I17" s="118" t="s">
        <v>176</v>
      </c>
      <c r="J17" s="118">
        <v>350000</v>
      </c>
      <c r="K17" s="119">
        <v>350000</v>
      </c>
      <c r="L17" s="113"/>
    </row>
    <row r="18" spans="1:13" ht="40.200000000000003" thickBot="1">
      <c r="A18" s="253"/>
      <c r="B18" s="257"/>
      <c r="C18" s="115" t="s">
        <v>207</v>
      </c>
      <c r="D18" s="116" t="s">
        <v>208</v>
      </c>
      <c r="E18" s="117">
        <v>1</v>
      </c>
      <c r="F18" s="116" t="s">
        <v>179</v>
      </c>
      <c r="G18" s="106" t="s">
        <v>174</v>
      </c>
      <c r="H18" s="117" t="s">
        <v>175</v>
      </c>
      <c r="I18" s="118" t="s">
        <v>176</v>
      </c>
      <c r="J18" s="118">
        <v>100000</v>
      </c>
      <c r="K18" s="119">
        <v>100000</v>
      </c>
      <c r="L18" s="113"/>
    </row>
    <row r="19" spans="1:13" ht="40.200000000000003" thickBot="1">
      <c r="A19" s="253"/>
      <c r="B19" s="257"/>
      <c r="C19" s="115" t="s">
        <v>209</v>
      </c>
      <c r="D19" s="116" t="s">
        <v>210</v>
      </c>
      <c r="E19" s="117">
        <v>2</v>
      </c>
      <c r="F19" s="116" t="s">
        <v>179</v>
      </c>
      <c r="G19" s="106" t="s">
        <v>174</v>
      </c>
      <c r="H19" s="117" t="s">
        <v>175</v>
      </c>
      <c r="I19" s="118" t="s">
        <v>176</v>
      </c>
      <c r="J19" s="118">
        <v>500000</v>
      </c>
      <c r="K19" s="119">
        <v>500000</v>
      </c>
      <c r="L19" s="120"/>
      <c r="M19" s="121"/>
    </row>
    <row r="20" spans="1:13" ht="40.200000000000003" thickBot="1">
      <c r="A20" s="254"/>
      <c r="B20" s="255" t="s">
        <v>211</v>
      </c>
      <c r="C20" s="258" t="s">
        <v>212</v>
      </c>
      <c r="D20" s="105" t="s">
        <v>213</v>
      </c>
      <c r="E20" s="106">
        <v>1</v>
      </c>
      <c r="F20" s="105" t="s">
        <v>179</v>
      </c>
      <c r="G20" s="106" t="s">
        <v>174</v>
      </c>
      <c r="H20" s="106" t="s">
        <v>175</v>
      </c>
      <c r="I20" s="106" t="s">
        <v>214</v>
      </c>
      <c r="J20" s="122">
        <v>100000</v>
      </c>
      <c r="K20" s="122">
        <v>100000</v>
      </c>
      <c r="L20" s="109"/>
    </row>
    <row r="21" spans="1:13" ht="40.200000000000003" thickBot="1">
      <c r="A21" s="254"/>
      <c r="B21" s="256"/>
      <c r="C21" s="259"/>
      <c r="D21" s="103" t="s">
        <v>215</v>
      </c>
      <c r="E21" s="35">
        <v>1</v>
      </c>
      <c r="F21" s="103" t="s">
        <v>179</v>
      </c>
      <c r="G21" s="106" t="s">
        <v>174</v>
      </c>
      <c r="H21" s="35" t="s">
        <v>175</v>
      </c>
      <c r="I21" s="35" t="s">
        <v>214</v>
      </c>
      <c r="J21" s="111">
        <v>100000</v>
      </c>
      <c r="K21" s="111">
        <v>100000</v>
      </c>
      <c r="L21" s="113"/>
    </row>
    <row r="22" spans="1:13" ht="40.200000000000003" thickBot="1">
      <c r="A22" s="254"/>
      <c r="B22" s="256"/>
      <c r="C22" s="259"/>
      <c r="D22" s="103" t="s">
        <v>216</v>
      </c>
      <c r="E22" s="35">
        <v>1</v>
      </c>
      <c r="F22" s="103" t="s">
        <v>179</v>
      </c>
      <c r="G22" s="106" t="s">
        <v>174</v>
      </c>
      <c r="H22" s="35" t="s">
        <v>175</v>
      </c>
      <c r="I22" s="35" t="s">
        <v>214</v>
      </c>
      <c r="J22" s="111">
        <v>100000</v>
      </c>
      <c r="K22" s="111">
        <v>100000</v>
      </c>
      <c r="L22" s="113"/>
    </row>
    <row r="23" spans="1:13" ht="40.200000000000003" thickBot="1">
      <c r="A23" s="254"/>
      <c r="B23" s="256"/>
      <c r="C23" s="259"/>
      <c r="D23" s="103" t="s">
        <v>217</v>
      </c>
      <c r="E23" s="35">
        <v>1</v>
      </c>
      <c r="F23" s="103" t="s">
        <v>179</v>
      </c>
      <c r="G23" s="106" t="s">
        <v>174</v>
      </c>
      <c r="H23" s="35" t="s">
        <v>175</v>
      </c>
      <c r="I23" s="35" t="s">
        <v>214</v>
      </c>
      <c r="J23" s="111">
        <v>100000</v>
      </c>
      <c r="K23" s="111">
        <v>100000</v>
      </c>
      <c r="L23" s="113"/>
    </row>
    <row r="24" spans="1:13" ht="79.8" thickBot="1">
      <c r="A24" s="254"/>
      <c r="B24" s="257"/>
      <c r="C24" s="123" t="s">
        <v>218</v>
      </c>
      <c r="D24" s="116" t="s">
        <v>219</v>
      </c>
      <c r="E24" s="117">
        <v>1</v>
      </c>
      <c r="F24" s="116" t="s">
        <v>179</v>
      </c>
      <c r="G24" s="106" t="s">
        <v>174</v>
      </c>
      <c r="H24" s="117" t="s">
        <v>175</v>
      </c>
      <c r="I24" s="117" t="s">
        <v>214</v>
      </c>
      <c r="J24" s="118">
        <v>700000</v>
      </c>
      <c r="K24" s="118">
        <v>700000</v>
      </c>
      <c r="L24" s="120"/>
    </row>
    <row r="25" spans="1:13" ht="53.4" thickBot="1">
      <c r="A25" s="254"/>
      <c r="B25" s="255" t="s">
        <v>220</v>
      </c>
      <c r="C25" s="124" t="s">
        <v>221</v>
      </c>
      <c r="D25" s="105" t="s">
        <v>222</v>
      </c>
      <c r="E25" s="106">
        <v>1</v>
      </c>
      <c r="F25" s="105" t="s">
        <v>179</v>
      </c>
      <c r="G25" s="106" t="s">
        <v>174</v>
      </c>
      <c r="H25" s="106" t="s">
        <v>175</v>
      </c>
      <c r="I25" s="106" t="s">
        <v>214</v>
      </c>
      <c r="J25" s="122">
        <v>10000000</v>
      </c>
      <c r="K25" s="122">
        <v>10000000</v>
      </c>
      <c r="L25" s="109"/>
    </row>
    <row r="26" spans="1:13" ht="53.4" thickBot="1">
      <c r="A26" s="254"/>
      <c r="B26" s="256"/>
      <c r="C26" s="114" t="s">
        <v>223</v>
      </c>
      <c r="D26" s="103" t="s">
        <v>224</v>
      </c>
      <c r="E26" s="35">
        <v>1</v>
      </c>
      <c r="F26" s="103" t="s">
        <v>179</v>
      </c>
      <c r="G26" s="106" t="s">
        <v>174</v>
      </c>
      <c r="H26" s="35" t="s">
        <v>175</v>
      </c>
      <c r="I26" s="35" t="s">
        <v>214</v>
      </c>
      <c r="J26" s="111">
        <v>7500000</v>
      </c>
      <c r="K26" s="111">
        <v>7500000</v>
      </c>
      <c r="L26" s="113"/>
    </row>
    <row r="27" spans="1:13" ht="40.200000000000003" thickBot="1">
      <c r="A27" s="254"/>
      <c r="B27" s="256"/>
      <c r="C27" s="114" t="s">
        <v>225</v>
      </c>
      <c r="D27" s="103" t="s">
        <v>226</v>
      </c>
      <c r="E27" s="35">
        <v>1</v>
      </c>
      <c r="F27" s="103" t="s">
        <v>179</v>
      </c>
      <c r="G27" s="106" t="s">
        <v>174</v>
      </c>
      <c r="H27" s="35" t="s">
        <v>175</v>
      </c>
      <c r="I27" s="35" t="s">
        <v>214</v>
      </c>
      <c r="J27" s="111">
        <v>7500000</v>
      </c>
      <c r="K27" s="111">
        <v>7500000</v>
      </c>
      <c r="L27" s="113"/>
    </row>
    <row r="28" spans="1:13" ht="40.200000000000003" thickBot="1">
      <c r="A28" s="254"/>
      <c r="B28" s="256"/>
      <c r="C28" s="114" t="s">
        <v>227</v>
      </c>
      <c r="D28" s="103" t="s">
        <v>228</v>
      </c>
      <c r="E28" s="35">
        <v>1</v>
      </c>
      <c r="F28" s="103" t="s">
        <v>179</v>
      </c>
      <c r="G28" s="106" t="s">
        <v>174</v>
      </c>
      <c r="H28" s="35" t="s">
        <v>175</v>
      </c>
      <c r="I28" s="35" t="s">
        <v>214</v>
      </c>
      <c r="J28" s="111">
        <v>7500000</v>
      </c>
      <c r="K28" s="111">
        <v>7500000</v>
      </c>
      <c r="L28" s="113"/>
    </row>
    <row r="29" spans="1:13" ht="40.200000000000003" thickBot="1">
      <c r="A29" s="254"/>
      <c r="B29" s="256"/>
      <c r="C29" s="114" t="s">
        <v>229</v>
      </c>
      <c r="D29" s="103" t="s">
        <v>230</v>
      </c>
      <c r="E29" s="35">
        <v>1</v>
      </c>
      <c r="F29" s="103" t="s">
        <v>179</v>
      </c>
      <c r="G29" s="106" t="s">
        <v>174</v>
      </c>
      <c r="H29" s="35" t="s">
        <v>175</v>
      </c>
      <c r="I29" s="35" t="s">
        <v>214</v>
      </c>
      <c r="J29" s="111">
        <v>7500000</v>
      </c>
      <c r="K29" s="111">
        <v>7500000</v>
      </c>
      <c r="L29" s="113"/>
    </row>
    <row r="30" spans="1:13" ht="40.200000000000003" thickBot="1">
      <c r="A30" s="254"/>
      <c r="B30" s="256"/>
      <c r="C30" s="114" t="s">
        <v>231</v>
      </c>
      <c r="D30" s="103" t="s">
        <v>232</v>
      </c>
      <c r="E30" s="35">
        <v>1</v>
      </c>
      <c r="F30" s="103" t="s">
        <v>179</v>
      </c>
      <c r="G30" s="106" t="s">
        <v>174</v>
      </c>
      <c r="H30" s="35" t="s">
        <v>175</v>
      </c>
      <c r="I30" s="35" t="s">
        <v>214</v>
      </c>
      <c r="J30" s="111">
        <v>14000000</v>
      </c>
      <c r="K30" s="111">
        <v>14000000</v>
      </c>
      <c r="L30" s="113"/>
    </row>
    <row r="31" spans="1:13" ht="40.200000000000003" thickBot="1">
      <c r="A31" s="254"/>
      <c r="B31" s="257"/>
      <c r="C31" s="115" t="s">
        <v>233</v>
      </c>
      <c r="D31" s="116" t="s">
        <v>234</v>
      </c>
      <c r="E31" s="117">
        <v>1</v>
      </c>
      <c r="F31" s="116" t="s">
        <v>179</v>
      </c>
      <c r="G31" s="125" t="s">
        <v>174</v>
      </c>
      <c r="H31" s="117" t="s">
        <v>175</v>
      </c>
      <c r="I31" s="117" t="s">
        <v>214</v>
      </c>
      <c r="J31" s="118">
        <v>1000000</v>
      </c>
      <c r="K31" s="118">
        <v>1600000</v>
      </c>
      <c r="L31" s="120"/>
    </row>
    <row r="32" spans="1:13" ht="53.4" thickBot="1">
      <c r="A32" s="254"/>
      <c r="B32" s="255" t="s">
        <v>235</v>
      </c>
      <c r="C32" s="104" t="s">
        <v>236</v>
      </c>
      <c r="D32" s="126" t="s">
        <v>237</v>
      </c>
      <c r="E32" s="106">
        <v>6</v>
      </c>
      <c r="F32" s="105" t="s">
        <v>179</v>
      </c>
      <c r="G32" s="106" t="s">
        <v>174</v>
      </c>
      <c r="H32" s="106" t="s">
        <v>175</v>
      </c>
      <c r="I32" s="106" t="s">
        <v>238</v>
      </c>
      <c r="J32" s="122">
        <v>6000000</v>
      </c>
      <c r="K32" s="127">
        <v>6000000</v>
      </c>
      <c r="L32" s="109"/>
    </row>
    <row r="33" spans="1:12" ht="40.200000000000003" thickBot="1">
      <c r="A33" s="254"/>
      <c r="B33" s="260"/>
      <c r="C33" s="98" t="s">
        <v>239</v>
      </c>
      <c r="D33" s="99" t="s">
        <v>240</v>
      </c>
      <c r="E33" s="101">
        <v>6</v>
      </c>
      <c r="F33" s="100" t="s">
        <v>179</v>
      </c>
      <c r="G33" s="106" t="s">
        <v>174</v>
      </c>
      <c r="H33" s="106" t="s">
        <v>175</v>
      </c>
      <c r="I33" s="35" t="s">
        <v>238</v>
      </c>
      <c r="J33" s="185">
        <v>6000000</v>
      </c>
      <c r="K33" s="128">
        <v>6000000</v>
      </c>
      <c r="L33" s="129"/>
    </row>
    <row r="34" spans="1:12" ht="40.200000000000003" thickBot="1">
      <c r="A34" s="254"/>
      <c r="B34" s="260"/>
      <c r="C34" s="98" t="s">
        <v>236</v>
      </c>
      <c r="D34" s="99" t="s">
        <v>241</v>
      </c>
      <c r="E34" s="101">
        <v>6</v>
      </c>
      <c r="F34" s="100" t="s">
        <v>179</v>
      </c>
      <c r="G34" s="106" t="s">
        <v>174</v>
      </c>
      <c r="H34" s="106" t="s">
        <v>175</v>
      </c>
      <c r="I34" s="35" t="s">
        <v>238</v>
      </c>
      <c r="J34" s="185">
        <v>6000000</v>
      </c>
      <c r="K34" s="128">
        <v>6000000</v>
      </c>
      <c r="L34" s="129"/>
    </row>
    <row r="35" spans="1:12" ht="40.200000000000003" thickBot="1">
      <c r="A35" s="254"/>
      <c r="B35" s="256"/>
      <c r="C35" s="110" t="s">
        <v>242</v>
      </c>
      <c r="D35" s="34" t="s">
        <v>243</v>
      </c>
      <c r="E35" s="35">
        <v>1</v>
      </c>
      <c r="F35" s="103" t="s">
        <v>179</v>
      </c>
      <c r="G35" s="106" t="s">
        <v>174</v>
      </c>
      <c r="H35" s="35" t="s">
        <v>175</v>
      </c>
      <c r="I35" s="35" t="s">
        <v>238</v>
      </c>
      <c r="J35" s="111">
        <v>3000000</v>
      </c>
      <c r="K35" s="111">
        <v>3000000</v>
      </c>
      <c r="L35" s="113"/>
    </row>
    <row r="36" spans="1:12" ht="40.200000000000003" thickBot="1">
      <c r="A36" s="254"/>
      <c r="B36" s="256"/>
      <c r="C36" s="110" t="s">
        <v>244</v>
      </c>
      <c r="D36" s="34" t="s">
        <v>245</v>
      </c>
      <c r="E36" s="35">
        <v>1</v>
      </c>
      <c r="F36" s="103" t="s">
        <v>179</v>
      </c>
      <c r="G36" s="106" t="s">
        <v>174</v>
      </c>
      <c r="H36" s="35" t="s">
        <v>175</v>
      </c>
      <c r="I36" s="35" t="s">
        <v>238</v>
      </c>
      <c r="J36" s="111">
        <v>5000000</v>
      </c>
      <c r="K36" s="111">
        <v>5000000</v>
      </c>
      <c r="L36" s="113"/>
    </row>
    <row r="37" spans="1:12" ht="53.4" thickBot="1">
      <c r="A37" s="254"/>
      <c r="B37" s="256"/>
      <c r="C37" s="110" t="s">
        <v>246</v>
      </c>
      <c r="D37" s="34" t="s">
        <v>247</v>
      </c>
      <c r="E37" s="35">
        <v>1</v>
      </c>
      <c r="F37" s="103" t="s">
        <v>179</v>
      </c>
      <c r="G37" s="106" t="s">
        <v>174</v>
      </c>
      <c r="H37" s="35" t="s">
        <v>175</v>
      </c>
      <c r="I37" s="35" t="s">
        <v>238</v>
      </c>
      <c r="J37" s="111">
        <v>5000000</v>
      </c>
      <c r="K37" s="111">
        <v>5000000</v>
      </c>
      <c r="L37" s="113"/>
    </row>
    <row r="38" spans="1:12" ht="40.200000000000003" thickBot="1">
      <c r="A38" s="254"/>
      <c r="B38" s="256"/>
      <c r="C38" s="110" t="s">
        <v>248</v>
      </c>
      <c r="D38" s="34" t="s">
        <v>249</v>
      </c>
      <c r="E38" s="35">
        <v>1</v>
      </c>
      <c r="F38" s="103" t="s">
        <v>179</v>
      </c>
      <c r="G38" s="106" t="s">
        <v>174</v>
      </c>
      <c r="H38" s="35" t="s">
        <v>175</v>
      </c>
      <c r="I38" s="35" t="s">
        <v>238</v>
      </c>
      <c r="J38" s="111">
        <v>2500000</v>
      </c>
      <c r="K38" s="111">
        <v>2500000</v>
      </c>
      <c r="L38" s="113"/>
    </row>
    <row r="39" spans="1:12" ht="40.200000000000003" thickBot="1">
      <c r="A39" s="254"/>
      <c r="B39" s="256"/>
      <c r="C39" s="110" t="s">
        <v>250</v>
      </c>
      <c r="D39" s="34" t="s">
        <v>251</v>
      </c>
      <c r="E39" s="35">
        <v>1</v>
      </c>
      <c r="F39" s="103" t="s">
        <v>179</v>
      </c>
      <c r="G39" s="106" t="s">
        <v>174</v>
      </c>
      <c r="H39" s="35" t="s">
        <v>175</v>
      </c>
      <c r="I39" s="35" t="s">
        <v>238</v>
      </c>
      <c r="J39" s="111">
        <v>3000000</v>
      </c>
      <c r="K39" s="111">
        <v>3000000</v>
      </c>
      <c r="L39" s="113"/>
    </row>
    <row r="40" spans="1:12" ht="40.200000000000003" thickBot="1">
      <c r="A40" s="254"/>
      <c r="B40" s="256"/>
      <c r="C40" s="114" t="s">
        <v>252</v>
      </c>
      <c r="D40" s="103" t="s">
        <v>253</v>
      </c>
      <c r="E40" s="35">
        <v>1</v>
      </c>
      <c r="F40" s="103" t="s">
        <v>179</v>
      </c>
      <c r="G40" s="106" t="s">
        <v>174</v>
      </c>
      <c r="H40" s="35" t="s">
        <v>175</v>
      </c>
      <c r="I40" s="35" t="s">
        <v>238</v>
      </c>
      <c r="J40" s="111">
        <v>3000000</v>
      </c>
      <c r="K40" s="130">
        <v>3000000</v>
      </c>
      <c r="L40" s="113"/>
    </row>
    <row r="41" spans="1:12" s="132" customFormat="1" ht="40.200000000000003" thickBot="1">
      <c r="A41" s="254"/>
      <c r="B41" s="257"/>
      <c r="C41" s="115" t="s">
        <v>254</v>
      </c>
      <c r="D41" s="116" t="s">
        <v>255</v>
      </c>
      <c r="E41" s="117">
        <v>1</v>
      </c>
      <c r="F41" s="116" t="s">
        <v>179</v>
      </c>
      <c r="G41" s="106" t="s">
        <v>174</v>
      </c>
      <c r="H41" s="35" t="s">
        <v>175</v>
      </c>
      <c r="I41" s="35" t="s">
        <v>238</v>
      </c>
      <c r="J41" s="111">
        <v>1000000</v>
      </c>
      <c r="K41" s="130">
        <v>1000000</v>
      </c>
      <c r="L41" s="131"/>
    </row>
    <row r="42" spans="1:12" s="132" customFormat="1" ht="40.200000000000003" thickBot="1">
      <c r="A42" s="254"/>
      <c r="B42" s="257"/>
      <c r="C42" s="115" t="s">
        <v>256</v>
      </c>
      <c r="D42" s="116" t="s">
        <v>257</v>
      </c>
      <c r="E42" s="117">
        <v>1</v>
      </c>
      <c r="F42" s="116" t="s">
        <v>179</v>
      </c>
      <c r="G42" s="106" t="s">
        <v>174</v>
      </c>
      <c r="H42" s="35" t="s">
        <v>175</v>
      </c>
      <c r="I42" s="35" t="s">
        <v>238</v>
      </c>
      <c r="J42" s="111">
        <v>1000000</v>
      </c>
      <c r="K42" s="130">
        <v>1000000</v>
      </c>
      <c r="L42" s="131"/>
    </row>
    <row r="43" spans="1:12" ht="93" thickBot="1">
      <c r="A43" s="254"/>
      <c r="B43" s="261"/>
      <c r="C43" s="133" t="s">
        <v>258</v>
      </c>
      <c r="D43" s="134" t="s">
        <v>259</v>
      </c>
      <c r="E43" s="135">
        <v>1</v>
      </c>
      <c r="F43" s="134" t="s">
        <v>179</v>
      </c>
      <c r="G43" s="136" t="s">
        <v>174</v>
      </c>
      <c r="H43" s="135" t="s">
        <v>175</v>
      </c>
      <c r="I43" s="135" t="s">
        <v>238</v>
      </c>
      <c r="J43" s="118">
        <v>4000000</v>
      </c>
      <c r="K43" s="137">
        <v>4000000</v>
      </c>
      <c r="L43" s="138"/>
    </row>
    <row r="44" spans="1:12" ht="39.6" customHeight="1" thickBot="1">
      <c r="A44" s="244" t="s">
        <v>260</v>
      </c>
      <c r="B44" s="139" t="s">
        <v>261</v>
      </c>
      <c r="C44" s="104" t="s">
        <v>261</v>
      </c>
      <c r="D44" s="105" t="s">
        <v>262</v>
      </c>
      <c r="E44" s="106">
        <v>2</v>
      </c>
      <c r="F44" s="105" t="s">
        <v>179</v>
      </c>
      <c r="G44" s="106" t="s">
        <v>174</v>
      </c>
      <c r="H44" s="106" t="s">
        <v>175</v>
      </c>
      <c r="I44" s="106" t="s">
        <v>214</v>
      </c>
      <c r="J44" s="122">
        <v>500000</v>
      </c>
      <c r="K44" s="127">
        <v>500000</v>
      </c>
      <c r="L44" s="109"/>
    </row>
    <row r="45" spans="1:12" ht="39.6" customHeight="1" thickBot="1">
      <c r="A45" s="245"/>
      <c r="B45" s="140" t="s">
        <v>263</v>
      </c>
      <c r="C45" s="110" t="s">
        <v>264</v>
      </c>
      <c r="D45" s="103" t="s">
        <v>265</v>
      </c>
      <c r="E45" s="35">
        <v>2</v>
      </c>
      <c r="F45" s="103" t="s">
        <v>179</v>
      </c>
      <c r="G45" s="106" t="s">
        <v>174</v>
      </c>
      <c r="H45" s="106" t="s">
        <v>175</v>
      </c>
      <c r="I45" s="35" t="s">
        <v>214</v>
      </c>
      <c r="J45" s="111">
        <v>150000</v>
      </c>
      <c r="K45" s="130">
        <v>150000</v>
      </c>
      <c r="L45" s="113"/>
    </row>
    <row r="46" spans="1:12" ht="40.200000000000003" thickBot="1">
      <c r="A46" s="246"/>
      <c r="B46" s="141" t="s">
        <v>266</v>
      </c>
      <c r="C46" s="142" t="s">
        <v>266</v>
      </c>
      <c r="D46" s="143" t="s">
        <v>267</v>
      </c>
      <c r="E46" s="135">
        <v>1</v>
      </c>
      <c r="F46" s="134" t="s">
        <v>179</v>
      </c>
      <c r="G46" s="135" t="s">
        <v>174</v>
      </c>
      <c r="H46" s="135" t="s">
        <v>175</v>
      </c>
      <c r="I46" s="135" t="s">
        <v>214</v>
      </c>
      <c r="J46" s="159">
        <v>1000000</v>
      </c>
      <c r="K46" s="137">
        <v>1000000</v>
      </c>
      <c r="L46" s="138"/>
    </row>
    <row r="47" spans="1:12" ht="83.4" thickBot="1">
      <c r="A47" s="144" t="s">
        <v>268</v>
      </c>
      <c r="B47" s="139" t="s">
        <v>269</v>
      </c>
      <c r="C47" s="145" t="s">
        <v>270</v>
      </c>
      <c r="D47" s="146" t="s">
        <v>271</v>
      </c>
      <c r="E47" s="147">
        <v>1</v>
      </c>
      <c r="F47" s="148" t="s">
        <v>179</v>
      </c>
      <c r="G47" s="147" t="s">
        <v>174</v>
      </c>
      <c r="H47" s="147" t="s">
        <v>175</v>
      </c>
      <c r="I47" s="147" t="s">
        <v>80</v>
      </c>
      <c r="J47" s="149">
        <v>650000</v>
      </c>
      <c r="K47" s="149">
        <v>650000</v>
      </c>
      <c r="L47" s="150"/>
    </row>
    <row r="48" spans="1:12" ht="132">
      <c r="A48" s="247" t="s">
        <v>272</v>
      </c>
      <c r="B48" s="151" t="s">
        <v>273</v>
      </c>
      <c r="C48" s="152" t="s">
        <v>274</v>
      </c>
      <c r="D48" s="126" t="s">
        <v>275</v>
      </c>
      <c r="E48" s="106">
        <v>1</v>
      </c>
      <c r="F48" s="105" t="s">
        <v>188</v>
      </c>
      <c r="G48" s="106" t="s">
        <v>276</v>
      </c>
      <c r="H48" s="106" t="s">
        <v>277</v>
      </c>
      <c r="I48" s="106" t="s">
        <v>278</v>
      </c>
      <c r="J48" s="122">
        <v>15000000</v>
      </c>
      <c r="K48" s="122">
        <v>15000000</v>
      </c>
      <c r="L48" s="109"/>
    </row>
    <row r="49" spans="1:12" ht="79.2">
      <c r="A49" s="248"/>
      <c r="B49" s="153" t="s">
        <v>279</v>
      </c>
      <c r="C49" s="154" t="s">
        <v>279</v>
      </c>
      <c r="D49" s="34" t="s">
        <v>280</v>
      </c>
      <c r="E49" s="35">
        <v>1</v>
      </c>
      <c r="F49" s="103" t="s">
        <v>188</v>
      </c>
      <c r="G49" s="35" t="s">
        <v>281</v>
      </c>
      <c r="H49" s="35" t="s">
        <v>277</v>
      </c>
      <c r="I49" s="35" t="s">
        <v>278</v>
      </c>
      <c r="J49" s="111">
        <v>3500000</v>
      </c>
      <c r="K49" s="111">
        <v>3500000</v>
      </c>
      <c r="L49" s="113"/>
    </row>
    <row r="50" spans="1:12" ht="39.6">
      <c r="A50" s="248"/>
      <c r="B50" s="153" t="s">
        <v>282</v>
      </c>
      <c r="C50" s="154" t="s">
        <v>282</v>
      </c>
      <c r="D50" s="34" t="s">
        <v>283</v>
      </c>
      <c r="E50" s="35">
        <v>1</v>
      </c>
      <c r="F50" s="103" t="s">
        <v>188</v>
      </c>
      <c r="G50" s="35" t="s">
        <v>281</v>
      </c>
      <c r="H50" s="35" t="s">
        <v>277</v>
      </c>
      <c r="I50" s="35" t="s">
        <v>278</v>
      </c>
      <c r="J50" s="111">
        <v>15000000</v>
      </c>
      <c r="K50" s="111">
        <v>7350000</v>
      </c>
      <c r="L50" s="113"/>
    </row>
    <row r="51" spans="1:12" ht="39.6">
      <c r="A51" s="248"/>
      <c r="B51" s="153" t="s">
        <v>284</v>
      </c>
      <c r="C51" s="154" t="s">
        <v>284</v>
      </c>
      <c r="D51" s="34" t="s">
        <v>285</v>
      </c>
      <c r="E51" s="35">
        <v>1</v>
      </c>
      <c r="F51" s="103" t="s">
        <v>179</v>
      </c>
      <c r="G51" s="35" t="s">
        <v>286</v>
      </c>
      <c r="H51" s="35" t="s">
        <v>277</v>
      </c>
      <c r="I51" s="35" t="s">
        <v>278</v>
      </c>
      <c r="J51" s="118">
        <v>15000000</v>
      </c>
      <c r="K51" s="111">
        <v>8000000</v>
      </c>
      <c r="L51" s="113"/>
    </row>
    <row r="52" spans="1:12" ht="39.6">
      <c r="A52" s="248"/>
      <c r="B52" s="153" t="s">
        <v>287</v>
      </c>
      <c r="C52" s="154" t="s">
        <v>287</v>
      </c>
      <c r="D52" s="34" t="s">
        <v>288</v>
      </c>
      <c r="E52" s="35">
        <v>1</v>
      </c>
      <c r="F52" s="103" t="s">
        <v>179</v>
      </c>
      <c r="G52" s="35" t="s">
        <v>289</v>
      </c>
      <c r="H52" s="35" t="s">
        <v>277</v>
      </c>
      <c r="I52" s="35" t="s">
        <v>278</v>
      </c>
      <c r="J52" s="118">
        <v>2000000</v>
      </c>
      <c r="K52" s="155">
        <v>0</v>
      </c>
      <c r="L52" s="156" t="s">
        <v>290</v>
      </c>
    </row>
    <row r="53" spans="1:12" ht="39.6">
      <c r="A53" s="248"/>
      <c r="B53" s="153" t="s">
        <v>291</v>
      </c>
      <c r="C53" s="154" t="s">
        <v>291</v>
      </c>
      <c r="D53" s="34" t="s">
        <v>292</v>
      </c>
      <c r="E53" s="35">
        <v>1</v>
      </c>
      <c r="F53" s="103" t="s">
        <v>179</v>
      </c>
      <c r="G53" s="35" t="s">
        <v>293</v>
      </c>
      <c r="H53" s="35" t="s">
        <v>277</v>
      </c>
      <c r="I53" s="35" t="s">
        <v>278</v>
      </c>
      <c r="J53" s="118">
        <v>6000000</v>
      </c>
      <c r="K53" s="155">
        <v>0</v>
      </c>
      <c r="L53" s="156" t="s">
        <v>290</v>
      </c>
    </row>
    <row r="54" spans="1:12" ht="40.200000000000003" thickBot="1">
      <c r="A54" s="249"/>
      <c r="B54" s="157" t="s">
        <v>294</v>
      </c>
      <c r="C54" s="158" t="s">
        <v>295</v>
      </c>
      <c r="D54" s="143" t="s">
        <v>296</v>
      </c>
      <c r="E54" s="135">
        <v>1</v>
      </c>
      <c r="F54" s="134" t="s">
        <v>188</v>
      </c>
      <c r="G54" s="135" t="s">
        <v>286</v>
      </c>
      <c r="H54" s="135" t="s">
        <v>277</v>
      </c>
      <c r="I54" s="135" t="s">
        <v>278</v>
      </c>
      <c r="J54" s="159">
        <v>25000000</v>
      </c>
      <c r="K54" s="159">
        <v>0</v>
      </c>
      <c r="L54" s="138" t="s">
        <v>297</v>
      </c>
    </row>
    <row r="55" spans="1:12">
      <c r="J55" s="163">
        <f>SUM(J3:J54)</f>
        <v>218580000</v>
      </c>
      <c r="K55" s="163">
        <f>SUM(K3:K54)</f>
        <v>171530000</v>
      </c>
    </row>
    <row r="59" spans="1:12">
      <c r="K59" s="165"/>
    </row>
    <row r="60" spans="1:12">
      <c r="K60" s="121"/>
    </row>
    <row r="61" spans="1:12">
      <c r="K61" s="166"/>
    </row>
  </sheetData>
  <mergeCells count="15">
    <mergeCell ref="A44:A46"/>
    <mergeCell ref="A48:A54"/>
    <mergeCell ref="I1:J1"/>
    <mergeCell ref="A3:A43"/>
    <mergeCell ref="B3:B19"/>
    <mergeCell ref="B20:B24"/>
    <mergeCell ref="C20:C23"/>
    <mergeCell ref="B25:B31"/>
    <mergeCell ref="B32:B43"/>
    <mergeCell ref="A1:A2"/>
    <mergeCell ref="B1:B2"/>
    <mergeCell ref="C1:C2"/>
    <mergeCell ref="D1:D2"/>
    <mergeCell ref="E1:E2"/>
    <mergeCell ref="F1:G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PAO GENERAL </vt:lpstr>
      <vt:lpstr>Administrativo Financiero </vt:lpstr>
      <vt:lpstr>Capacitaciones </vt:lpstr>
      <vt:lpstr>Tecnologías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Ivannia Coto Garro</dc:creator>
  <cp:lastModifiedBy>Yasser Newball</cp:lastModifiedBy>
  <dcterms:created xsi:type="dcterms:W3CDTF">2020-01-07T22:15:36Z</dcterms:created>
  <dcterms:modified xsi:type="dcterms:W3CDTF">2022-10-20T20:09:31Z</dcterms:modified>
</cp:coreProperties>
</file>