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13_ncr:1_{B70DE416-9C4A-4C2A-9267-06922AA53C67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Marzo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1" l="1"/>
  <c r="D54" i="1"/>
  <c r="D57" i="1" s="1"/>
  <c r="D48" i="1"/>
  <c r="C48" i="1"/>
  <c r="E45" i="1"/>
  <c r="D45" i="1"/>
  <c r="D44" i="1"/>
  <c r="E44" i="1" s="1"/>
  <c r="E43" i="1"/>
  <c r="D43" i="1"/>
  <c r="E42" i="1"/>
  <c r="D42" i="1"/>
  <c r="E41" i="1"/>
  <c r="D41" i="1"/>
  <c r="D40" i="1"/>
  <c r="E40" i="1" s="1"/>
  <c r="C34" i="1"/>
  <c r="D31" i="1"/>
  <c r="E31" i="1" s="1"/>
  <c r="E30" i="1"/>
  <c r="D30" i="1"/>
  <c r="D29" i="1"/>
  <c r="E29" i="1" s="1"/>
  <c r="D28" i="1"/>
  <c r="E28" i="1" s="1"/>
  <c r="D27" i="1"/>
  <c r="E27" i="1" s="1"/>
  <c r="E26" i="1"/>
  <c r="D26" i="1"/>
  <c r="D34" i="1" s="1"/>
  <c r="C18" i="1"/>
  <c r="D18" i="1" s="1"/>
  <c r="E18" i="1" s="1"/>
  <c r="C17" i="1"/>
  <c r="C16" i="1"/>
  <c r="D15" i="1"/>
  <c r="E15" i="1" s="1"/>
  <c r="C15" i="1"/>
  <c r="C14" i="1"/>
  <c r="D13" i="1"/>
  <c r="C13" i="1"/>
  <c r="E13" i="1" s="1"/>
  <c r="E12" i="1"/>
  <c r="D12" i="1"/>
  <c r="C12" i="1"/>
  <c r="D11" i="1"/>
  <c r="E11" i="1" s="1"/>
  <c r="C11" i="1"/>
  <c r="C21" i="1" s="1"/>
  <c r="E48" i="1" l="1"/>
  <c r="E34" i="1"/>
  <c r="D16" i="1"/>
  <c r="E16" i="1" s="1"/>
  <c r="D14" i="1"/>
  <c r="E54" i="1"/>
  <c r="E57" i="1" s="1"/>
  <c r="D17" i="1"/>
  <c r="E17" i="1" s="1"/>
  <c r="D21" i="1" l="1"/>
  <c r="D60" i="1" s="1"/>
  <c r="E14" i="1"/>
  <c r="E21" i="1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<sst xmlns="http://schemas.openxmlformats.org/spreadsheetml/2006/main" count="43" uniqueCount="32">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</sst>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  <xf numFmtId="3" fontId="6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121920</xdr:colOff>
      <xdr:row>0</xdr:row>
      <xdr:rowOff>99060</xdr:rowOff>
    </xdr:from>
    <xdr:to>
      <xdr:col>2</xdr:col>
      <xdr:colOff>1135380</xdr:colOff>
      <xdr:row>3</xdr:row>
      <xdr:rowOff>140933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3CF5958-F534-428F-A628-CDAA4D21D2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99060"/>
          <a:ext cx="3352800" cy="590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22860</xdr:colOff>
      <xdr:row>3</xdr:row>
      <xdr:rowOff>91440</xdr:rowOff>
    </xdr:from>
    <xdr:to>
      <xdr:col>5</xdr:col>
      <xdr:colOff>121920</xdr:colOff>
      <xdr:row>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A3F9EF-E905-476C-BD47-B68C902265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22860" y="640080"/>
          <a:ext cx="58750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9F87E-92A0-462C-9722-5920571396FA}">
  <dimension ref="A4:L122"/>
  <sheetViews>
    <sheetView tabSelected="1" workbookViewId="0">
      <selection activeCell="B2" sqref="B2"/>
    </sheetView>
  </sheetViews>
  <sheetFormatPr baseColWidth="10" defaultRowHeight="14.4" x14ac:dyDescent="0.3"/>
  <cols>
    <col min="1" max="1" width="3.6640625" style="1" customWidth="1"/>
    <col min="2" max="2" width="30.44140625" style="1" customWidth="1"/>
    <col min="3" max="3" width="18.6640625" style="1" customWidth="1"/>
    <col min="4" max="4" width="13.5546875" style="1" customWidth="1"/>
    <col min="5" max="5" width="17.88671875" style="1" bestFit="1" customWidth="1"/>
    <col min="6" max="6" width="13.6640625" style="1" customWidth="1"/>
    <col min="7" max="256" width="11.5546875" style="1"/>
    <col min="257" max="257" width="3.6640625" style="1" customWidth="1"/>
    <col min="258" max="258" width="30.44140625" style="1" customWidth="1"/>
    <col min="259" max="259" width="18.6640625" style="1" customWidth="1"/>
    <col min="260" max="260" width="13.5546875" style="1" customWidth="1"/>
    <col min="261" max="261" width="17.88671875" style="1" bestFit="1" customWidth="1"/>
    <col min="262" max="262" width="13.6640625" style="1" customWidth="1"/>
    <col min="263" max="512" width="11.5546875" style="1"/>
    <col min="513" max="513" width="3.6640625" style="1" customWidth="1"/>
    <col min="514" max="514" width="30.44140625" style="1" customWidth="1"/>
    <col min="515" max="515" width="18.6640625" style="1" customWidth="1"/>
    <col min="516" max="516" width="13.5546875" style="1" customWidth="1"/>
    <col min="517" max="517" width="17.88671875" style="1" bestFit="1" customWidth="1"/>
    <col min="518" max="518" width="13.6640625" style="1" customWidth="1"/>
    <col min="519" max="768" width="11.5546875" style="1"/>
    <col min="769" max="769" width="3.6640625" style="1" customWidth="1"/>
    <col min="770" max="770" width="30.44140625" style="1" customWidth="1"/>
    <col min="771" max="771" width="18.6640625" style="1" customWidth="1"/>
    <col min="772" max="772" width="13.5546875" style="1" customWidth="1"/>
    <col min="773" max="773" width="17.88671875" style="1" bestFit="1" customWidth="1"/>
    <col min="774" max="774" width="13.6640625" style="1" customWidth="1"/>
    <col min="775" max="1024" width="11.5546875" style="1"/>
    <col min="1025" max="1025" width="3.6640625" style="1" customWidth="1"/>
    <col min="1026" max="1026" width="30.44140625" style="1" customWidth="1"/>
    <col min="1027" max="1027" width="18.6640625" style="1" customWidth="1"/>
    <col min="1028" max="1028" width="13.5546875" style="1" customWidth="1"/>
    <col min="1029" max="1029" width="17.88671875" style="1" bestFit="1" customWidth="1"/>
    <col min="1030" max="1030" width="13.6640625" style="1" customWidth="1"/>
    <col min="1031" max="1280" width="11.5546875" style="1"/>
    <col min="1281" max="1281" width="3.6640625" style="1" customWidth="1"/>
    <col min="1282" max="1282" width="30.44140625" style="1" customWidth="1"/>
    <col min="1283" max="1283" width="18.6640625" style="1" customWidth="1"/>
    <col min="1284" max="1284" width="13.5546875" style="1" customWidth="1"/>
    <col min="1285" max="1285" width="17.88671875" style="1" bestFit="1" customWidth="1"/>
    <col min="1286" max="1286" width="13.6640625" style="1" customWidth="1"/>
    <col min="1287" max="1536" width="11.5546875" style="1"/>
    <col min="1537" max="1537" width="3.6640625" style="1" customWidth="1"/>
    <col min="1538" max="1538" width="30.44140625" style="1" customWidth="1"/>
    <col min="1539" max="1539" width="18.6640625" style="1" customWidth="1"/>
    <col min="1540" max="1540" width="13.5546875" style="1" customWidth="1"/>
    <col min="1541" max="1541" width="17.88671875" style="1" bestFit="1" customWidth="1"/>
    <col min="1542" max="1542" width="13.6640625" style="1" customWidth="1"/>
    <col min="1543" max="1792" width="11.5546875" style="1"/>
    <col min="1793" max="1793" width="3.6640625" style="1" customWidth="1"/>
    <col min="1794" max="1794" width="30.44140625" style="1" customWidth="1"/>
    <col min="1795" max="1795" width="18.6640625" style="1" customWidth="1"/>
    <col min="1796" max="1796" width="13.5546875" style="1" customWidth="1"/>
    <col min="1797" max="1797" width="17.88671875" style="1" bestFit="1" customWidth="1"/>
    <col min="1798" max="1798" width="13.6640625" style="1" customWidth="1"/>
    <col min="1799" max="2048" width="11.5546875" style="1"/>
    <col min="2049" max="2049" width="3.6640625" style="1" customWidth="1"/>
    <col min="2050" max="2050" width="30.44140625" style="1" customWidth="1"/>
    <col min="2051" max="2051" width="18.6640625" style="1" customWidth="1"/>
    <col min="2052" max="2052" width="13.5546875" style="1" customWidth="1"/>
    <col min="2053" max="2053" width="17.88671875" style="1" bestFit="1" customWidth="1"/>
    <col min="2054" max="2054" width="13.6640625" style="1" customWidth="1"/>
    <col min="2055" max="2304" width="11.5546875" style="1"/>
    <col min="2305" max="2305" width="3.6640625" style="1" customWidth="1"/>
    <col min="2306" max="2306" width="30.44140625" style="1" customWidth="1"/>
    <col min="2307" max="2307" width="18.6640625" style="1" customWidth="1"/>
    <col min="2308" max="2308" width="13.5546875" style="1" customWidth="1"/>
    <col min="2309" max="2309" width="17.88671875" style="1" bestFit="1" customWidth="1"/>
    <col min="2310" max="2310" width="13.6640625" style="1" customWidth="1"/>
    <col min="2311" max="2560" width="11.5546875" style="1"/>
    <col min="2561" max="2561" width="3.6640625" style="1" customWidth="1"/>
    <col min="2562" max="2562" width="30.44140625" style="1" customWidth="1"/>
    <col min="2563" max="2563" width="18.6640625" style="1" customWidth="1"/>
    <col min="2564" max="2564" width="13.5546875" style="1" customWidth="1"/>
    <col min="2565" max="2565" width="17.88671875" style="1" bestFit="1" customWidth="1"/>
    <col min="2566" max="2566" width="13.6640625" style="1" customWidth="1"/>
    <col min="2567" max="2816" width="11.5546875" style="1"/>
    <col min="2817" max="2817" width="3.6640625" style="1" customWidth="1"/>
    <col min="2818" max="2818" width="30.44140625" style="1" customWidth="1"/>
    <col min="2819" max="2819" width="18.6640625" style="1" customWidth="1"/>
    <col min="2820" max="2820" width="13.5546875" style="1" customWidth="1"/>
    <col min="2821" max="2821" width="17.88671875" style="1" bestFit="1" customWidth="1"/>
    <col min="2822" max="2822" width="13.6640625" style="1" customWidth="1"/>
    <col min="2823" max="3072" width="11.5546875" style="1"/>
    <col min="3073" max="3073" width="3.6640625" style="1" customWidth="1"/>
    <col min="3074" max="3074" width="30.44140625" style="1" customWidth="1"/>
    <col min="3075" max="3075" width="18.6640625" style="1" customWidth="1"/>
    <col min="3076" max="3076" width="13.5546875" style="1" customWidth="1"/>
    <col min="3077" max="3077" width="17.88671875" style="1" bestFit="1" customWidth="1"/>
    <col min="3078" max="3078" width="13.6640625" style="1" customWidth="1"/>
    <col min="3079" max="3328" width="11.5546875" style="1"/>
    <col min="3329" max="3329" width="3.6640625" style="1" customWidth="1"/>
    <col min="3330" max="3330" width="30.44140625" style="1" customWidth="1"/>
    <col min="3331" max="3331" width="18.6640625" style="1" customWidth="1"/>
    <col min="3332" max="3332" width="13.5546875" style="1" customWidth="1"/>
    <col min="3333" max="3333" width="17.88671875" style="1" bestFit="1" customWidth="1"/>
    <col min="3334" max="3334" width="13.6640625" style="1" customWidth="1"/>
    <col min="3335" max="3584" width="11.5546875" style="1"/>
    <col min="3585" max="3585" width="3.6640625" style="1" customWidth="1"/>
    <col min="3586" max="3586" width="30.44140625" style="1" customWidth="1"/>
    <col min="3587" max="3587" width="18.6640625" style="1" customWidth="1"/>
    <col min="3588" max="3588" width="13.5546875" style="1" customWidth="1"/>
    <col min="3589" max="3589" width="17.88671875" style="1" bestFit="1" customWidth="1"/>
    <col min="3590" max="3590" width="13.6640625" style="1" customWidth="1"/>
    <col min="3591" max="3840" width="11.5546875" style="1"/>
    <col min="3841" max="3841" width="3.6640625" style="1" customWidth="1"/>
    <col min="3842" max="3842" width="30.44140625" style="1" customWidth="1"/>
    <col min="3843" max="3843" width="18.6640625" style="1" customWidth="1"/>
    <col min="3844" max="3844" width="13.5546875" style="1" customWidth="1"/>
    <col min="3845" max="3845" width="17.88671875" style="1" bestFit="1" customWidth="1"/>
    <col min="3846" max="3846" width="13.6640625" style="1" customWidth="1"/>
    <col min="3847" max="4096" width="11.5546875" style="1"/>
    <col min="4097" max="4097" width="3.6640625" style="1" customWidth="1"/>
    <col min="4098" max="4098" width="30.44140625" style="1" customWidth="1"/>
    <col min="4099" max="4099" width="18.6640625" style="1" customWidth="1"/>
    <col min="4100" max="4100" width="13.5546875" style="1" customWidth="1"/>
    <col min="4101" max="4101" width="17.88671875" style="1" bestFit="1" customWidth="1"/>
    <col min="4102" max="4102" width="13.6640625" style="1" customWidth="1"/>
    <col min="4103" max="4352" width="11.5546875" style="1"/>
    <col min="4353" max="4353" width="3.6640625" style="1" customWidth="1"/>
    <col min="4354" max="4354" width="30.44140625" style="1" customWidth="1"/>
    <col min="4355" max="4355" width="18.6640625" style="1" customWidth="1"/>
    <col min="4356" max="4356" width="13.5546875" style="1" customWidth="1"/>
    <col min="4357" max="4357" width="17.88671875" style="1" bestFit="1" customWidth="1"/>
    <col min="4358" max="4358" width="13.6640625" style="1" customWidth="1"/>
    <col min="4359" max="4608" width="11.5546875" style="1"/>
    <col min="4609" max="4609" width="3.6640625" style="1" customWidth="1"/>
    <col min="4610" max="4610" width="30.44140625" style="1" customWidth="1"/>
    <col min="4611" max="4611" width="18.6640625" style="1" customWidth="1"/>
    <col min="4612" max="4612" width="13.5546875" style="1" customWidth="1"/>
    <col min="4613" max="4613" width="17.88671875" style="1" bestFit="1" customWidth="1"/>
    <col min="4614" max="4614" width="13.6640625" style="1" customWidth="1"/>
    <col min="4615" max="4864" width="11.5546875" style="1"/>
    <col min="4865" max="4865" width="3.6640625" style="1" customWidth="1"/>
    <col min="4866" max="4866" width="30.44140625" style="1" customWidth="1"/>
    <col min="4867" max="4867" width="18.6640625" style="1" customWidth="1"/>
    <col min="4868" max="4868" width="13.5546875" style="1" customWidth="1"/>
    <col min="4869" max="4869" width="17.88671875" style="1" bestFit="1" customWidth="1"/>
    <col min="4870" max="4870" width="13.6640625" style="1" customWidth="1"/>
    <col min="4871" max="5120" width="11.5546875" style="1"/>
    <col min="5121" max="5121" width="3.6640625" style="1" customWidth="1"/>
    <col min="5122" max="5122" width="30.44140625" style="1" customWidth="1"/>
    <col min="5123" max="5123" width="18.6640625" style="1" customWidth="1"/>
    <col min="5124" max="5124" width="13.5546875" style="1" customWidth="1"/>
    <col min="5125" max="5125" width="17.88671875" style="1" bestFit="1" customWidth="1"/>
    <col min="5126" max="5126" width="13.6640625" style="1" customWidth="1"/>
    <col min="5127" max="5376" width="11.5546875" style="1"/>
    <col min="5377" max="5377" width="3.6640625" style="1" customWidth="1"/>
    <col min="5378" max="5378" width="30.44140625" style="1" customWidth="1"/>
    <col min="5379" max="5379" width="18.6640625" style="1" customWidth="1"/>
    <col min="5380" max="5380" width="13.5546875" style="1" customWidth="1"/>
    <col min="5381" max="5381" width="17.88671875" style="1" bestFit="1" customWidth="1"/>
    <col min="5382" max="5382" width="13.6640625" style="1" customWidth="1"/>
    <col min="5383" max="5632" width="11.5546875" style="1"/>
    <col min="5633" max="5633" width="3.6640625" style="1" customWidth="1"/>
    <col min="5634" max="5634" width="30.44140625" style="1" customWidth="1"/>
    <col min="5635" max="5635" width="18.6640625" style="1" customWidth="1"/>
    <col min="5636" max="5636" width="13.5546875" style="1" customWidth="1"/>
    <col min="5637" max="5637" width="17.88671875" style="1" bestFit="1" customWidth="1"/>
    <col min="5638" max="5638" width="13.6640625" style="1" customWidth="1"/>
    <col min="5639" max="5888" width="11.5546875" style="1"/>
    <col min="5889" max="5889" width="3.6640625" style="1" customWidth="1"/>
    <col min="5890" max="5890" width="30.44140625" style="1" customWidth="1"/>
    <col min="5891" max="5891" width="18.6640625" style="1" customWidth="1"/>
    <col min="5892" max="5892" width="13.5546875" style="1" customWidth="1"/>
    <col min="5893" max="5893" width="17.88671875" style="1" bestFit="1" customWidth="1"/>
    <col min="5894" max="5894" width="13.6640625" style="1" customWidth="1"/>
    <col min="5895" max="6144" width="11.5546875" style="1"/>
    <col min="6145" max="6145" width="3.6640625" style="1" customWidth="1"/>
    <col min="6146" max="6146" width="30.44140625" style="1" customWidth="1"/>
    <col min="6147" max="6147" width="18.6640625" style="1" customWidth="1"/>
    <col min="6148" max="6148" width="13.5546875" style="1" customWidth="1"/>
    <col min="6149" max="6149" width="17.88671875" style="1" bestFit="1" customWidth="1"/>
    <col min="6150" max="6150" width="13.6640625" style="1" customWidth="1"/>
    <col min="6151" max="6400" width="11.5546875" style="1"/>
    <col min="6401" max="6401" width="3.6640625" style="1" customWidth="1"/>
    <col min="6402" max="6402" width="30.44140625" style="1" customWidth="1"/>
    <col min="6403" max="6403" width="18.6640625" style="1" customWidth="1"/>
    <col min="6404" max="6404" width="13.5546875" style="1" customWidth="1"/>
    <col min="6405" max="6405" width="17.88671875" style="1" bestFit="1" customWidth="1"/>
    <col min="6406" max="6406" width="13.6640625" style="1" customWidth="1"/>
    <col min="6407" max="6656" width="11.5546875" style="1"/>
    <col min="6657" max="6657" width="3.6640625" style="1" customWidth="1"/>
    <col min="6658" max="6658" width="30.44140625" style="1" customWidth="1"/>
    <col min="6659" max="6659" width="18.6640625" style="1" customWidth="1"/>
    <col min="6660" max="6660" width="13.5546875" style="1" customWidth="1"/>
    <col min="6661" max="6661" width="17.88671875" style="1" bestFit="1" customWidth="1"/>
    <col min="6662" max="6662" width="13.6640625" style="1" customWidth="1"/>
    <col min="6663" max="6912" width="11.5546875" style="1"/>
    <col min="6913" max="6913" width="3.6640625" style="1" customWidth="1"/>
    <col min="6914" max="6914" width="30.44140625" style="1" customWidth="1"/>
    <col min="6915" max="6915" width="18.6640625" style="1" customWidth="1"/>
    <col min="6916" max="6916" width="13.5546875" style="1" customWidth="1"/>
    <col min="6917" max="6917" width="17.88671875" style="1" bestFit="1" customWidth="1"/>
    <col min="6918" max="6918" width="13.6640625" style="1" customWidth="1"/>
    <col min="6919" max="7168" width="11.5546875" style="1"/>
    <col min="7169" max="7169" width="3.6640625" style="1" customWidth="1"/>
    <col min="7170" max="7170" width="30.44140625" style="1" customWidth="1"/>
    <col min="7171" max="7171" width="18.6640625" style="1" customWidth="1"/>
    <col min="7172" max="7172" width="13.5546875" style="1" customWidth="1"/>
    <col min="7173" max="7173" width="17.88671875" style="1" bestFit="1" customWidth="1"/>
    <col min="7174" max="7174" width="13.6640625" style="1" customWidth="1"/>
    <col min="7175" max="7424" width="11.5546875" style="1"/>
    <col min="7425" max="7425" width="3.6640625" style="1" customWidth="1"/>
    <col min="7426" max="7426" width="30.44140625" style="1" customWidth="1"/>
    <col min="7427" max="7427" width="18.6640625" style="1" customWidth="1"/>
    <col min="7428" max="7428" width="13.5546875" style="1" customWidth="1"/>
    <col min="7429" max="7429" width="17.88671875" style="1" bestFit="1" customWidth="1"/>
    <col min="7430" max="7430" width="13.6640625" style="1" customWidth="1"/>
    <col min="7431" max="7680" width="11.5546875" style="1"/>
    <col min="7681" max="7681" width="3.6640625" style="1" customWidth="1"/>
    <col min="7682" max="7682" width="30.44140625" style="1" customWidth="1"/>
    <col min="7683" max="7683" width="18.6640625" style="1" customWidth="1"/>
    <col min="7684" max="7684" width="13.5546875" style="1" customWidth="1"/>
    <col min="7685" max="7685" width="17.88671875" style="1" bestFit="1" customWidth="1"/>
    <col min="7686" max="7686" width="13.6640625" style="1" customWidth="1"/>
    <col min="7687" max="7936" width="11.5546875" style="1"/>
    <col min="7937" max="7937" width="3.6640625" style="1" customWidth="1"/>
    <col min="7938" max="7938" width="30.44140625" style="1" customWidth="1"/>
    <col min="7939" max="7939" width="18.6640625" style="1" customWidth="1"/>
    <col min="7940" max="7940" width="13.5546875" style="1" customWidth="1"/>
    <col min="7941" max="7941" width="17.88671875" style="1" bestFit="1" customWidth="1"/>
    <col min="7942" max="7942" width="13.6640625" style="1" customWidth="1"/>
    <col min="7943" max="8192" width="11.5546875" style="1"/>
    <col min="8193" max="8193" width="3.6640625" style="1" customWidth="1"/>
    <col min="8194" max="8194" width="30.44140625" style="1" customWidth="1"/>
    <col min="8195" max="8195" width="18.6640625" style="1" customWidth="1"/>
    <col min="8196" max="8196" width="13.5546875" style="1" customWidth="1"/>
    <col min="8197" max="8197" width="17.88671875" style="1" bestFit="1" customWidth="1"/>
    <col min="8198" max="8198" width="13.6640625" style="1" customWidth="1"/>
    <col min="8199" max="8448" width="11.5546875" style="1"/>
    <col min="8449" max="8449" width="3.6640625" style="1" customWidth="1"/>
    <col min="8450" max="8450" width="30.44140625" style="1" customWidth="1"/>
    <col min="8451" max="8451" width="18.6640625" style="1" customWidth="1"/>
    <col min="8452" max="8452" width="13.5546875" style="1" customWidth="1"/>
    <col min="8453" max="8453" width="17.88671875" style="1" bestFit="1" customWidth="1"/>
    <col min="8454" max="8454" width="13.6640625" style="1" customWidth="1"/>
    <col min="8455" max="8704" width="11.5546875" style="1"/>
    <col min="8705" max="8705" width="3.6640625" style="1" customWidth="1"/>
    <col min="8706" max="8706" width="30.44140625" style="1" customWidth="1"/>
    <col min="8707" max="8707" width="18.6640625" style="1" customWidth="1"/>
    <col min="8708" max="8708" width="13.5546875" style="1" customWidth="1"/>
    <col min="8709" max="8709" width="17.88671875" style="1" bestFit="1" customWidth="1"/>
    <col min="8710" max="8710" width="13.6640625" style="1" customWidth="1"/>
    <col min="8711" max="8960" width="11.5546875" style="1"/>
    <col min="8961" max="8961" width="3.6640625" style="1" customWidth="1"/>
    <col min="8962" max="8962" width="30.44140625" style="1" customWidth="1"/>
    <col min="8963" max="8963" width="18.6640625" style="1" customWidth="1"/>
    <col min="8964" max="8964" width="13.5546875" style="1" customWidth="1"/>
    <col min="8965" max="8965" width="17.88671875" style="1" bestFit="1" customWidth="1"/>
    <col min="8966" max="8966" width="13.6640625" style="1" customWidth="1"/>
    <col min="8967" max="9216" width="11.5546875" style="1"/>
    <col min="9217" max="9217" width="3.6640625" style="1" customWidth="1"/>
    <col min="9218" max="9218" width="30.44140625" style="1" customWidth="1"/>
    <col min="9219" max="9219" width="18.6640625" style="1" customWidth="1"/>
    <col min="9220" max="9220" width="13.5546875" style="1" customWidth="1"/>
    <col min="9221" max="9221" width="17.88671875" style="1" bestFit="1" customWidth="1"/>
    <col min="9222" max="9222" width="13.6640625" style="1" customWidth="1"/>
    <col min="9223" max="9472" width="11.5546875" style="1"/>
    <col min="9473" max="9473" width="3.6640625" style="1" customWidth="1"/>
    <col min="9474" max="9474" width="30.44140625" style="1" customWidth="1"/>
    <col min="9475" max="9475" width="18.6640625" style="1" customWidth="1"/>
    <col min="9476" max="9476" width="13.5546875" style="1" customWidth="1"/>
    <col min="9477" max="9477" width="17.88671875" style="1" bestFit="1" customWidth="1"/>
    <col min="9478" max="9478" width="13.6640625" style="1" customWidth="1"/>
    <col min="9479" max="9728" width="11.5546875" style="1"/>
    <col min="9729" max="9729" width="3.6640625" style="1" customWidth="1"/>
    <col min="9730" max="9730" width="30.44140625" style="1" customWidth="1"/>
    <col min="9731" max="9731" width="18.6640625" style="1" customWidth="1"/>
    <col min="9732" max="9732" width="13.5546875" style="1" customWidth="1"/>
    <col min="9733" max="9733" width="17.88671875" style="1" bestFit="1" customWidth="1"/>
    <col min="9734" max="9734" width="13.6640625" style="1" customWidth="1"/>
    <col min="9735" max="9984" width="11.5546875" style="1"/>
    <col min="9985" max="9985" width="3.6640625" style="1" customWidth="1"/>
    <col min="9986" max="9986" width="30.44140625" style="1" customWidth="1"/>
    <col min="9987" max="9987" width="18.6640625" style="1" customWidth="1"/>
    <col min="9988" max="9988" width="13.5546875" style="1" customWidth="1"/>
    <col min="9989" max="9989" width="17.88671875" style="1" bestFit="1" customWidth="1"/>
    <col min="9990" max="9990" width="13.6640625" style="1" customWidth="1"/>
    <col min="9991" max="10240" width="11.5546875" style="1"/>
    <col min="10241" max="10241" width="3.6640625" style="1" customWidth="1"/>
    <col min="10242" max="10242" width="30.44140625" style="1" customWidth="1"/>
    <col min="10243" max="10243" width="18.6640625" style="1" customWidth="1"/>
    <col min="10244" max="10244" width="13.5546875" style="1" customWidth="1"/>
    <col min="10245" max="10245" width="17.88671875" style="1" bestFit="1" customWidth="1"/>
    <col min="10246" max="10246" width="13.6640625" style="1" customWidth="1"/>
    <col min="10247" max="10496" width="11.5546875" style="1"/>
    <col min="10497" max="10497" width="3.6640625" style="1" customWidth="1"/>
    <col min="10498" max="10498" width="30.44140625" style="1" customWidth="1"/>
    <col min="10499" max="10499" width="18.6640625" style="1" customWidth="1"/>
    <col min="10500" max="10500" width="13.5546875" style="1" customWidth="1"/>
    <col min="10501" max="10501" width="17.88671875" style="1" bestFit="1" customWidth="1"/>
    <col min="10502" max="10502" width="13.6640625" style="1" customWidth="1"/>
    <col min="10503" max="10752" width="11.5546875" style="1"/>
    <col min="10753" max="10753" width="3.6640625" style="1" customWidth="1"/>
    <col min="10754" max="10754" width="30.44140625" style="1" customWidth="1"/>
    <col min="10755" max="10755" width="18.6640625" style="1" customWidth="1"/>
    <col min="10756" max="10756" width="13.5546875" style="1" customWidth="1"/>
    <col min="10757" max="10757" width="17.88671875" style="1" bestFit="1" customWidth="1"/>
    <col min="10758" max="10758" width="13.6640625" style="1" customWidth="1"/>
    <col min="10759" max="11008" width="11.5546875" style="1"/>
    <col min="11009" max="11009" width="3.6640625" style="1" customWidth="1"/>
    <col min="11010" max="11010" width="30.44140625" style="1" customWidth="1"/>
    <col min="11011" max="11011" width="18.6640625" style="1" customWidth="1"/>
    <col min="11012" max="11012" width="13.5546875" style="1" customWidth="1"/>
    <col min="11013" max="11013" width="17.88671875" style="1" bestFit="1" customWidth="1"/>
    <col min="11014" max="11014" width="13.6640625" style="1" customWidth="1"/>
    <col min="11015" max="11264" width="11.5546875" style="1"/>
    <col min="11265" max="11265" width="3.6640625" style="1" customWidth="1"/>
    <col min="11266" max="11266" width="30.44140625" style="1" customWidth="1"/>
    <col min="11267" max="11267" width="18.6640625" style="1" customWidth="1"/>
    <col min="11268" max="11268" width="13.5546875" style="1" customWidth="1"/>
    <col min="11269" max="11269" width="17.88671875" style="1" bestFit="1" customWidth="1"/>
    <col min="11270" max="11270" width="13.6640625" style="1" customWidth="1"/>
    <col min="11271" max="11520" width="11.5546875" style="1"/>
    <col min="11521" max="11521" width="3.6640625" style="1" customWidth="1"/>
    <col min="11522" max="11522" width="30.44140625" style="1" customWidth="1"/>
    <col min="11523" max="11523" width="18.6640625" style="1" customWidth="1"/>
    <col min="11524" max="11524" width="13.5546875" style="1" customWidth="1"/>
    <col min="11525" max="11525" width="17.88671875" style="1" bestFit="1" customWidth="1"/>
    <col min="11526" max="11526" width="13.6640625" style="1" customWidth="1"/>
    <col min="11527" max="11776" width="11.5546875" style="1"/>
    <col min="11777" max="11777" width="3.6640625" style="1" customWidth="1"/>
    <col min="11778" max="11778" width="30.44140625" style="1" customWidth="1"/>
    <col min="11779" max="11779" width="18.6640625" style="1" customWidth="1"/>
    <col min="11780" max="11780" width="13.5546875" style="1" customWidth="1"/>
    <col min="11781" max="11781" width="17.88671875" style="1" bestFit="1" customWidth="1"/>
    <col min="11782" max="11782" width="13.6640625" style="1" customWidth="1"/>
    <col min="11783" max="12032" width="11.5546875" style="1"/>
    <col min="12033" max="12033" width="3.6640625" style="1" customWidth="1"/>
    <col min="12034" max="12034" width="30.44140625" style="1" customWidth="1"/>
    <col min="12035" max="12035" width="18.6640625" style="1" customWidth="1"/>
    <col min="12036" max="12036" width="13.5546875" style="1" customWidth="1"/>
    <col min="12037" max="12037" width="17.88671875" style="1" bestFit="1" customWidth="1"/>
    <col min="12038" max="12038" width="13.6640625" style="1" customWidth="1"/>
    <col min="12039" max="12288" width="11.5546875" style="1"/>
    <col min="12289" max="12289" width="3.6640625" style="1" customWidth="1"/>
    <col min="12290" max="12290" width="30.44140625" style="1" customWidth="1"/>
    <col min="12291" max="12291" width="18.6640625" style="1" customWidth="1"/>
    <col min="12292" max="12292" width="13.5546875" style="1" customWidth="1"/>
    <col min="12293" max="12293" width="17.88671875" style="1" bestFit="1" customWidth="1"/>
    <col min="12294" max="12294" width="13.6640625" style="1" customWidth="1"/>
    <col min="12295" max="12544" width="11.5546875" style="1"/>
    <col min="12545" max="12545" width="3.6640625" style="1" customWidth="1"/>
    <col min="12546" max="12546" width="30.44140625" style="1" customWidth="1"/>
    <col min="12547" max="12547" width="18.6640625" style="1" customWidth="1"/>
    <col min="12548" max="12548" width="13.5546875" style="1" customWidth="1"/>
    <col min="12549" max="12549" width="17.88671875" style="1" bestFit="1" customWidth="1"/>
    <col min="12550" max="12550" width="13.6640625" style="1" customWidth="1"/>
    <col min="12551" max="12800" width="11.5546875" style="1"/>
    <col min="12801" max="12801" width="3.6640625" style="1" customWidth="1"/>
    <col min="12802" max="12802" width="30.44140625" style="1" customWidth="1"/>
    <col min="12803" max="12803" width="18.6640625" style="1" customWidth="1"/>
    <col min="12804" max="12804" width="13.5546875" style="1" customWidth="1"/>
    <col min="12805" max="12805" width="17.88671875" style="1" bestFit="1" customWidth="1"/>
    <col min="12806" max="12806" width="13.6640625" style="1" customWidth="1"/>
    <col min="12807" max="13056" width="11.5546875" style="1"/>
    <col min="13057" max="13057" width="3.6640625" style="1" customWidth="1"/>
    <col min="13058" max="13058" width="30.44140625" style="1" customWidth="1"/>
    <col min="13059" max="13059" width="18.6640625" style="1" customWidth="1"/>
    <col min="13060" max="13060" width="13.5546875" style="1" customWidth="1"/>
    <col min="13061" max="13061" width="17.88671875" style="1" bestFit="1" customWidth="1"/>
    <col min="13062" max="13062" width="13.6640625" style="1" customWidth="1"/>
    <col min="13063" max="13312" width="11.5546875" style="1"/>
    <col min="13313" max="13313" width="3.6640625" style="1" customWidth="1"/>
    <col min="13314" max="13314" width="30.44140625" style="1" customWidth="1"/>
    <col min="13315" max="13315" width="18.6640625" style="1" customWidth="1"/>
    <col min="13316" max="13316" width="13.5546875" style="1" customWidth="1"/>
    <col min="13317" max="13317" width="17.88671875" style="1" bestFit="1" customWidth="1"/>
    <col min="13318" max="13318" width="13.6640625" style="1" customWidth="1"/>
    <col min="13319" max="13568" width="11.5546875" style="1"/>
    <col min="13569" max="13569" width="3.6640625" style="1" customWidth="1"/>
    <col min="13570" max="13570" width="30.44140625" style="1" customWidth="1"/>
    <col min="13571" max="13571" width="18.6640625" style="1" customWidth="1"/>
    <col min="13572" max="13572" width="13.5546875" style="1" customWidth="1"/>
    <col min="13573" max="13573" width="17.88671875" style="1" bestFit="1" customWidth="1"/>
    <col min="13574" max="13574" width="13.6640625" style="1" customWidth="1"/>
    <col min="13575" max="13824" width="11.5546875" style="1"/>
    <col min="13825" max="13825" width="3.6640625" style="1" customWidth="1"/>
    <col min="13826" max="13826" width="30.44140625" style="1" customWidth="1"/>
    <col min="13827" max="13827" width="18.6640625" style="1" customWidth="1"/>
    <col min="13828" max="13828" width="13.5546875" style="1" customWidth="1"/>
    <col min="13829" max="13829" width="17.88671875" style="1" bestFit="1" customWidth="1"/>
    <col min="13830" max="13830" width="13.6640625" style="1" customWidth="1"/>
    <col min="13831" max="14080" width="11.5546875" style="1"/>
    <col min="14081" max="14081" width="3.6640625" style="1" customWidth="1"/>
    <col min="14082" max="14082" width="30.44140625" style="1" customWidth="1"/>
    <col min="14083" max="14083" width="18.6640625" style="1" customWidth="1"/>
    <col min="14084" max="14084" width="13.5546875" style="1" customWidth="1"/>
    <col min="14085" max="14085" width="17.88671875" style="1" bestFit="1" customWidth="1"/>
    <col min="14086" max="14086" width="13.6640625" style="1" customWidth="1"/>
    <col min="14087" max="14336" width="11.5546875" style="1"/>
    <col min="14337" max="14337" width="3.6640625" style="1" customWidth="1"/>
    <col min="14338" max="14338" width="30.44140625" style="1" customWidth="1"/>
    <col min="14339" max="14339" width="18.6640625" style="1" customWidth="1"/>
    <col min="14340" max="14340" width="13.5546875" style="1" customWidth="1"/>
    <col min="14341" max="14341" width="17.88671875" style="1" bestFit="1" customWidth="1"/>
    <col min="14342" max="14342" width="13.6640625" style="1" customWidth="1"/>
    <col min="14343" max="14592" width="11.5546875" style="1"/>
    <col min="14593" max="14593" width="3.6640625" style="1" customWidth="1"/>
    <col min="14594" max="14594" width="30.44140625" style="1" customWidth="1"/>
    <col min="14595" max="14595" width="18.6640625" style="1" customWidth="1"/>
    <col min="14596" max="14596" width="13.5546875" style="1" customWidth="1"/>
    <col min="14597" max="14597" width="17.88671875" style="1" bestFit="1" customWidth="1"/>
    <col min="14598" max="14598" width="13.6640625" style="1" customWidth="1"/>
    <col min="14599" max="14848" width="11.5546875" style="1"/>
    <col min="14849" max="14849" width="3.6640625" style="1" customWidth="1"/>
    <col min="14850" max="14850" width="30.44140625" style="1" customWidth="1"/>
    <col min="14851" max="14851" width="18.6640625" style="1" customWidth="1"/>
    <col min="14852" max="14852" width="13.5546875" style="1" customWidth="1"/>
    <col min="14853" max="14853" width="17.88671875" style="1" bestFit="1" customWidth="1"/>
    <col min="14854" max="14854" width="13.6640625" style="1" customWidth="1"/>
    <col min="14855" max="15104" width="11.5546875" style="1"/>
    <col min="15105" max="15105" width="3.6640625" style="1" customWidth="1"/>
    <col min="15106" max="15106" width="30.44140625" style="1" customWidth="1"/>
    <col min="15107" max="15107" width="18.6640625" style="1" customWidth="1"/>
    <col min="15108" max="15108" width="13.5546875" style="1" customWidth="1"/>
    <col min="15109" max="15109" width="17.88671875" style="1" bestFit="1" customWidth="1"/>
    <col min="15110" max="15110" width="13.6640625" style="1" customWidth="1"/>
    <col min="15111" max="15360" width="11.5546875" style="1"/>
    <col min="15361" max="15361" width="3.6640625" style="1" customWidth="1"/>
    <col min="15362" max="15362" width="30.44140625" style="1" customWidth="1"/>
    <col min="15363" max="15363" width="18.6640625" style="1" customWidth="1"/>
    <col min="15364" max="15364" width="13.5546875" style="1" customWidth="1"/>
    <col min="15365" max="15365" width="17.88671875" style="1" bestFit="1" customWidth="1"/>
    <col min="15366" max="15366" width="13.6640625" style="1" customWidth="1"/>
    <col min="15367" max="15616" width="11.5546875" style="1"/>
    <col min="15617" max="15617" width="3.6640625" style="1" customWidth="1"/>
    <col min="15618" max="15618" width="30.44140625" style="1" customWidth="1"/>
    <col min="15619" max="15619" width="18.6640625" style="1" customWidth="1"/>
    <col min="15620" max="15620" width="13.5546875" style="1" customWidth="1"/>
    <col min="15621" max="15621" width="17.88671875" style="1" bestFit="1" customWidth="1"/>
    <col min="15622" max="15622" width="13.6640625" style="1" customWidth="1"/>
    <col min="15623" max="15872" width="11.5546875" style="1"/>
    <col min="15873" max="15873" width="3.6640625" style="1" customWidth="1"/>
    <col min="15874" max="15874" width="30.44140625" style="1" customWidth="1"/>
    <col min="15875" max="15875" width="18.6640625" style="1" customWidth="1"/>
    <col min="15876" max="15876" width="13.5546875" style="1" customWidth="1"/>
    <col min="15877" max="15877" width="17.88671875" style="1" bestFit="1" customWidth="1"/>
    <col min="15878" max="15878" width="13.6640625" style="1" customWidth="1"/>
    <col min="15879" max="16128" width="11.5546875" style="1"/>
    <col min="16129" max="16129" width="3.6640625" style="1" customWidth="1"/>
    <col min="16130" max="16130" width="30.44140625" style="1" customWidth="1"/>
    <col min="16131" max="16131" width="18.6640625" style="1" customWidth="1"/>
    <col min="16132" max="16132" width="13.5546875" style="1" customWidth="1"/>
    <col min="16133" max="16133" width="17.88671875" style="1" bestFit="1" customWidth="1"/>
    <col min="16134" max="16134" width="13.6640625" style="1" customWidth="1"/>
    <col min="16135" max="16384" width="11.5546875" style="1"/>
  </cols>
  <sheetData>
    <row r="4" spans="1:8" ht="27.6" customHeight="1" x14ac:dyDescent="0.3"/>
    <row r="5" spans="1:8" ht="10.95" customHeight="1" x14ac:dyDescent="0.3">
      <c r="A5" s="2"/>
      <c r="B5" s="2"/>
      <c r="C5" s="2"/>
      <c r="D5" s="2"/>
      <c r="E5" s="2"/>
    </row>
    <row r="6" spans="1:8" ht="10.95" customHeight="1" x14ac:dyDescent="0.3">
      <c r="A6" s="20" t="s">
        <v>0</v>
      </c>
      <c r="B6" s="20"/>
      <c r="C6" s="20"/>
      <c r="D6" s="20"/>
      <c r="E6" s="20"/>
    </row>
    <row r="7" spans="1:8" ht="10.95" customHeight="1" x14ac:dyDescent="0.3">
      <c r="B7" s="21">
        <v>44986</v>
      </c>
      <c r="C7" s="21"/>
      <c r="D7" s="21"/>
      <c r="E7" s="21"/>
      <c r="G7" s="3"/>
    </row>
    <row r="8" spans="1:8" ht="10.95" customHeight="1" x14ac:dyDescent="0.3">
      <c r="B8" s="21"/>
      <c r="C8" s="21"/>
      <c r="D8" s="21"/>
      <c r="E8" s="21"/>
    </row>
    <row r="9" spans="1:8" x14ac:dyDescent="0.3">
      <c r="C9" s="4"/>
      <c r="D9" s="4"/>
      <c r="E9" s="4"/>
    </row>
    <row r="10" spans="1:8" s="5" customFormat="1" ht="35.25" customHeight="1" x14ac:dyDescent="0.3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3">
      <c r="B11" s="7" t="s">
        <v>5</v>
      </c>
      <c r="C11" s="3">
        <f>223347.06</f>
        <v>223347.06</v>
      </c>
      <c r="D11" s="3">
        <f>+C11*25%</f>
        <v>55836.764999999999</v>
      </c>
      <c r="E11" s="8">
        <f>+C11-D11</f>
        <v>167510.29499999998</v>
      </c>
      <c r="F11" s="3"/>
      <c r="G11" s="9"/>
      <c r="H11" s="3"/>
    </row>
    <row r="12" spans="1:8" s="7" customFormat="1" ht="21" customHeight="1" x14ac:dyDescent="0.3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3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3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3">
      <c r="B15" s="7" t="s">
        <v>9</v>
      </c>
      <c r="C15" s="3">
        <f>111672.99+55836.5</f>
        <v>167509.49</v>
      </c>
      <c r="D15" s="3">
        <f>+C15*25%</f>
        <v>41877.372499999998</v>
      </c>
      <c r="E15" s="8">
        <f>+C15-D15</f>
        <v>125632.11749999999</v>
      </c>
      <c r="F15" s="3"/>
      <c r="G15" s="9"/>
      <c r="H15" s="3"/>
    </row>
    <row r="16" spans="1:8" s="7" customFormat="1" ht="21" customHeight="1" x14ac:dyDescent="0.3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2" s="7" customFormat="1" ht="21" customHeight="1" x14ac:dyDescent="0.3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2" s="7" customFormat="1" ht="21" customHeight="1" x14ac:dyDescent="0.3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2" s="7" customFormat="1" ht="21" customHeight="1" x14ac:dyDescent="0.3">
      <c r="C19" s="3"/>
      <c r="D19" s="3"/>
      <c r="E19" s="3"/>
      <c r="F19" s="3"/>
      <c r="G19" s="9"/>
      <c r="H19" s="3"/>
    </row>
    <row r="20" spans="2:12" s="7" customFormat="1" ht="1.8" customHeight="1" x14ac:dyDescent="0.3">
      <c r="C20" s="10"/>
    </row>
    <row r="21" spans="2:12" s="11" customFormat="1" ht="20.25" customHeight="1" x14ac:dyDescent="0.3">
      <c r="B21" s="11" t="s">
        <v>13</v>
      </c>
      <c r="C21" s="12">
        <f>SUM(C11:C20)</f>
        <v>1613677.6099999999</v>
      </c>
      <c r="D21" s="12">
        <f>SUM(D11:D20)</f>
        <v>403419.40249999997</v>
      </c>
      <c r="E21" s="12">
        <f>SUM(E11:E20)</f>
        <v>1210258.2075</v>
      </c>
    </row>
    <row r="22" spans="2:12" s="11" customFormat="1" ht="20.25" customHeight="1" x14ac:dyDescent="0.3">
      <c r="C22" s="13"/>
      <c r="D22" s="13"/>
      <c r="E22" s="13"/>
    </row>
    <row r="23" spans="2:12" s="7" customFormat="1" ht="1.2" customHeight="1" x14ac:dyDescent="0.3">
      <c r="C23" s="10"/>
    </row>
    <row r="24" spans="2:12" s="10" customFormat="1" ht="15.6" x14ac:dyDescent="0.3">
      <c r="B24" s="14" t="s">
        <v>14</v>
      </c>
      <c r="C24" s="5" t="s">
        <v>2</v>
      </c>
      <c r="D24" s="6" t="s">
        <v>3</v>
      </c>
      <c r="E24" s="5" t="s">
        <v>4</v>
      </c>
    </row>
    <row r="25" spans="2:12" s="7" customFormat="1" ht="15.6" x14ac:dyDescent="0.3">
      <c r="C25" s="3"/>
      <c r="D25" s="3"/>
      <c r="E25" s="3"/>
    </row>
    <row r="26" spans="2:12" s="7" customFormat="1" ht="25.2" customHeight="1" x14ac:dyDescent="0.3">
      <c r="B26" s="7" t="s">
        <v>15</v>
      </c>
      <c r="C26" s="3">
        <v>111672.99</v>
      </c>
      <c r="D26" s="8">
        <f t="shared" ref="D26:D31" si="2">+C26*25%</f>
        <v>27918.247500000001</v>
      </c>
      <c r="E26" s="8">
        <f t="shared" ref="E26:E31" si="3">+C26-D26</f>
        <v>83754.742500000008</v>
      </c>
      <c r="F26" s="15"/>
      <c r="J26" s="16"/>
      <c r="K26" s="16"/>
      <c r="L26" s="17"/>
    </row>
    <row r="27" spans="2:12" s="7" customFormat="1" ht="25.2" customHeight="1" x14ac:dyDescent="0.3">
      <c r="B27" s="7" t="s">
        <v>16</v>
      </c>
      <c r="C27" s="3">
        <v>111672.99</v>
      </c>
      <c r="D27" s="8">
        <f t="shared" si="2"/>
        <v>27918.247500000001</v>
      </c>
      <c r="E27" s="8">
        <f t="shared" si="3"/>
        <v>83754.742500000008</v>
      </c>
      <c r="F27" s="15"/>
      <c r="J27" s="16"/>
      <c r="K27" s="16"/>
      <c r="L27" s="17"/>
    </row>
    <row r="28" spans="2:12" s="7" customFormat="1" ht="25.2" customHeight="1" x14ac:dyDescent="0.3">
      <c r="B28" s="7" t="s">
        <v>17</v>
      </c>
      <c r="C28" s="3">
        <v>111672.99</v>
      </c>
      <c r="D28" s="8">
        <f t="shared" si="2"/>
        <v>27918.247500000001</v>
      </c>
      <c r="E28" s="8">
        <f t="shared" si="3"/>
        <v>83754.742500000008</v>
      </c>
      <c r="F28" s="15"/>
      <c r="J28" s="16"/>
      <c r="K28" s="16"/>
      <c r="L28" s="17"/>
    </row>
    <row r="29" spans="2:12" s="7" customFormat="1" ht="25.2" customHeight="1" x14ac:dyDescent="0.3">
      <c r="B29" s="7" t="s">
        <v>18</v>
      </c>
      <c r="C29" s="3">
        <v>111672.99</v>
      </c>
      <c r="D29" s="8">
        <f t="shared" si="2"/>
        <v>27918.247500000001</v>
      </c>
      <c r="E29" s="8">
        <f t="shared" si="3"/>
        <v>83754.742500000008</v>
      </c>
      <c r="F29" s="15"/>
      <c r="J29" s="16"/>
      <c r="K29" s="16"/>
      <c r="L29" s="17"/>
    </row>
    <row r="30" spans="2:12" s="7" customFormat="1" ht="25.2" hidden="1" customHeight="1" x14ac:dyDescent="0.3">
      <c r="B30" s="7" t="s">
        <v>19</v>
      </c>
      <c r="C30" s="3">
        <v>0</v>
      </c>
      <c r="D30" s="8">
        <f t="shared" si="2"/>
        <v>0</v>
      </c>
      <c r="E30" s="8">
        <f t="shared" si="3"/>
        <v>0</v>
      </c>
      <c r="F30" s="15"/>
      <c r="J30" s="16"/>
      <c r="K30" s="16"/>
      <c r="L30" s="17"/>
    </row>
    <row r="31" spans="2:12" s="7" customFormat="1" ht="25.2" customHeight="1" x14ac:dyDescent="0.3">
      <c r="B31" s="7" t="s">
        <v>20</v>
      </c>
      <c r="C31" s="3">
        <v>111672.99</v>
      </c>
      <c r="D31" s="8">
        <f t="shared" si="2"/>
        <v>27918.247500000001</v>
      </c>
      <c r="E31" s="8">
        <f t="shared" si="3"/>
        <v>83754.742500000008</v>
      </c>
      <c r="F31" s="15"/>
      <c r="J31" s="16"/>
      <c r="K31" s="16"/>
      <c r="L31" s="17"/>
    </row>
    <row r="33" spans="2:6" s="7" customFormat="1" ht="15.6" x14ac:dyDescent="0.3">
      <c r="C33" s="3"/>
      <c r="D33" s="9"/>
      <c r="E33" s="9"/>
    </row>
    <row r="34" spans="2:6" s="7" customFormat="1" ht="15" customHeight="1" x14ac:dyDescent="0.3">
      <c r="B34" s="11" t="s">
        <v>21</v>
      </c>
      <c r="C34" s="13">
        <f>SUM(C26:C33)</f>
        <v>558364.95000000007</v>
      </c>
      <c r="D34" s="12">
        <f>SUM(D26:D33)</f>
        <v>139591.23750000002</v>
      </c>
      <c r="E34" s="12">
        <f>SUM(E26:E33)</f>
        <v>418773.71250000002</v>
      </c>
    </row>
    <row r="35" spans="2:6" s="7" customFormat="1" ht="13.2" customHeight="1" x14ac:dyDescent="0.3">
      <c r="B35" s="11"/>
      <c r="C35" s="13"/>
      <c r="D35" s="13"/>
      <c r="E35" s="13"/>
    </row>
    <row r="36" spans="2:6" s="7" customFormat="1" ht="40.799999999999997" hidden="1" customHeight="1" x14ac:dyDescent="0.3">
      <c r="B36" s="11"/>
      <c r="C36" s="13"/>
      <c r="D36" s="13"/>
      <c r="E36" s="13"/>
    </row>
    <row r="37" spans="2:6" s="7" customFormat="1" ht="15.6" hidden="1" x14ac:dyDescent="0.3">
      <c r="C37" s="10"/>
    </row>
    <row r="38" spans="2:6" s="7" customFormat="1" ht="16.2" hidden="1" customHeight="1" x14ac:dyDescent="0.3">
      <c r="B38" s="14" t="s">
        <v>22</v>
      </c>
      <c r="C38" s="5" t="s">
        <v>2</v>
      </c>
      <c r="D38" s="6" t="s">
        <v>3</v>
      </c>
      <c r="E38" s="5" t="s">
        <v>4</v>
      </c>
      <c r="F38" s="9"/>
    </row>
    <row r="39" spans="2:6" s="7" customFormat="1" ht="15.6" hidden="1" x14ac:dyDescent="0.3">
      <c r="C39" s="3"/>
      <c r="D39" s="3"/>
      <c r="E39" s="3"/>
    </row>
    <row r="40" spans="2:6" s="7" customFormat="1" ht="22.2" hidden="1" customHeight="1" x14ac:dyDescent="0.3">
      <c r="B40" s="7" t="s">
        <v>23</v>
      </c>
      <c r="C40" s="3"/>
      <c r="D40" s="8">
        <f t="shared" ref="D40:D45" si="4">+C40*25%</f>
        <v>0</v>
      </c>
      <c r="E40" s="8">
        <f t="shared" ref="E40:E45" si="5">+C40-D40</f>
        <v>0</v>
      </c>
    </row>
    <row r="41" spans="2:6" s="7" customFormat="1" ht="22.2" hidden="1" customHeight="1" x14ac:dyDescent="0.3">
      <c r="B41" s="7" t="s">
        <v>24</v>
      </c>
      <c r="C41" s="3"/>
      <c r="D41" s="8">
        <f t="shared" si="4"/>
        <v>0</v>
      </c>
      <c r="E41" s="8">
        <f t="shared" si="5"/>
        <v>0</v>
      </c>
    </row>
    <row r="42" spans="2:6" s="7" customFormat="1" ht="22.2" hidden="1" customHeight="1" x14ac:dyDescent="0.3">
      <c r="B42" s="7" t="s">
        <v>25</v>
      </c>
      <c r="C42" s="3"/>
      <c r="D42" s="8">
        <f t="shared" si="4"/>
        <v>0</v>
      </c>
      <c r="E42" s="8">
        <f t="shared" si="5"/>
        <v>0</v>
      </c>
    </row>
    <row r="43" spans="2:6" s="7" customFormat="1" ht="22.2" hidden="1" customHeight="1" x14ac:dyDescent="0.3">
      <c r="B43" s="7" t="s">
        <v>26</v>
      </c>
      <c r="C43" s="3"/>
      <c r="D43" s="8">
        <f t="shared" si="4"/>
        <v>0</v>
      </c>
      <c r="E43" s="8">
        <f t="shared" si="5"/>
        <v>0</v>
      </c>
    </row>
    <row r="44" spans="2:6" s="7" customFormat="1" ht="22.2" hidden="1" customHeight="1" x14ac:dyDescent="0.3">
      <c r="B44" s="7" t="s">
        <v>27</v>
      </c>
      <c r="C44" s="3"/>
      <c r="D44" s="8">
        <f t="shared" si="4"/>
        <v>0</v>
      </c>
      <c r="E44" s="8">
        <f t="shared" si="5"/>
        <v>0</v>
      </c>
    </row>
    <row r="45" spans="2:6" s="7" customFormat="1" ht="22.2" hidden="1" customHeight="1" x14ac:dyDescent="0.3">
      <c r="B45" s="7" t="s">
        <v>28</v>
      </c>
      <c r="C45" s="3"/>
      <c r="D45" s="8">
        <f t="shared" si="4"/>
        <v>0</v>
      </c>
      <c r="E45" s="8">
        <f t="shared" si="5"/>
        <v>0</v>
      </c>
    </row>
    <row r="46" spans="2:6" s="7" customFormat="1" ht="15.6" hidden="1" x14ac:dyDescent="0.3">
      <c r="C46" s="3"/>
      <c r="D46" s="3"/>
      <c r="E46" s="3"/>
    </row>
    <row r="47" spans="2:6" s="7" customFormat="1" ht="15.6" hidden="1" x14ac:dyDescent="0.3">
      <c r="C47" s="10"/>
    </row>
    <row r="48" spans="2:6" s="7" customFormat="1" ht="15.6" hidden="1" x14ac:dyDescent="0.3">
      <c r="B48" s="11" t="s">
        <v>21</v>
      </c>
      <c r="C48" s="13">
        <f>SUM(C40:C47)</f>
        <v>0</v>
      </c>
      <c r="D48" s="12">
        <f>SUM(D40:D47)</f>
        <v>0</v>
      </c>
      <c r="E48" s="12">
        <f>SUM(E40:E47)</f>
        <v>0</v>
      </c>
    </row>
    <row r="49" spans="2:5" s="7" customFormat="1" ht="28.8" hidden="1" customHeight="1" x14ac:dyDescent="0.3">
      <c r="B49" s="11"/>
      <c r="C49" s="13"/>
      <c r="D49" s="13"/>
      <c r="E49" s="13"/>
    </row>
    <row r="50" spans="2:5" s="7" customFormat="1" ht="27.6" hidden="1" customHeight="1" x14ac:dyDescent="0.3">
      <c r="B50" s="11"/>
      <c r="C50" s="13"/>
      <c r="D50" s="13"/>
      <c r="E50" s="13"/>
    </row>
    <row r="51" spans="2:5" s="7" customFormat="1" ht="29.4" hidden="1" customHeight="1" x14ac:dyDescent="0.3">
      <c r="B51" s="11"/>
      <c r="C51" s="13"/>
      <c r="D51" s="13"/>
      <c r="E51" s="13"/>
    </row>
    <row r="52" spans="2:5" s="7" customFormat="1" ht="15.6" x14ac:dyDescent="0.3">
      <c r="B52" s="14" t="s">
        <v>29</v>
      </c>
      <c r="C52" s="5" t="s">
        <v>2</v>
      </c>
      <c r="D52" s="6" t="s">
        <v>3</v>
      </c>
      <c r="E52" s="5" t="s">
        <v>4</v>
      </c>
    </row>
    <row r="53" spans="2:5" s="7" customFormat="1" ht="15.6" x14ac:dyDescent="0.3">
      <c r="C53" s="3"/>
      <c r="D53" s="3"/>
      <c r="E53" s="3"/>
    </row>
    <row r="54" spans="2:5" s="7" customFormat="1" ht="20.399999999999999" customHeight="1" x14ac:dyDescent="0.3">
      <c r="B54" s="7" t="s">
        <v>30</v>
      </c>
      <c r="C54" s="3">
        <v>200000</v>
      </c>
      <c r="D54" s="8">
        <f>+C54*25%</f>
        <v>50000</v>
      </c>
      <c r="E54" s="8">
        <f>+C54-D54</f>
        <v>150000</v>
      </c>
    </row>
    <row r="55" spans="2:5" s="7" customFormat="1" ht="15.6" x14ac:dyDescent="0.3">
      <c r="C55" s="3"/>
      <c r="D55" s="3"/>
      <c r="E55" s="3"/>
    </row>
    <row r="56" spans="2:5" s="7" customFormat="1" ht="15.6" x14ac:dyDescent="0.3">
      <c r="C56" s="10"/>
    </row>
    <row r="57" spans="2:5" s="7" customFormat="1" ht="15.6" x14ac:dyDescent="0.3">
      <c r="B57" s="11" t="s">
        <v>21</v>
      </c>
      <c r="C57" s="13">
        <f>SUM(C54:C56)</f>
        <v>200000</v>
      </c>
      <c r="D57" s="12">
        <f>SUM(D54:D56)</f>
        <v>50000</v>
      </c>
      <c r="E57" s="12">
        <f>SUM(E54:E56)</f>
        <v>150000</v>
      </c>
    </row>
    <row r="58" spans="2:5" s="7" customFormat="1" ht="15.6" x14ac:dyDescent="0.3">
      <c r="B58" s="11"/>
      <c r="C58" s="13"/>
      <c r="D58" s="13"/>
      <c r="E58" s="13"/>
    </row>
    <row r="59" spans="2:5" s="7" customFormat="1" ht="15.6" x14ac:dyDescent="0.3">
      <c r="B59" s="11"/>
      <c r="C59" s="13"/>
      <c r="D59" s="13"/>
      <c r="E59" s="13"/>
    </row>
    <row r="60" spans="2:5" s="7" customFormat="1" ht="18" x14ac:dyDescent="0.35">
      <c r="B60" s="3"/>
      <c r="C60" s="22" t="s">
        <v>31</v>
      </c>
      <c r="D60" s="22">
        <f>+D21+D34+D48+D57</f>
        <v>593010.64</v>
      </c>
      <c r="E60" s="3"/>
    </row>
    <row r="61" spans="2:5" s="7" customFormat="1" ht="15.6" x14ac:dyDescent="0.3">
      <c r="B61" s="3"/>
      <c r="C61" s="3"/>
      <c r="D61" s="3"/>
      <c r="E61" s="3"/>
    </row>
    <row r="62" spans="2:5" s="7" customFormat="1" ht="15.6" x14ac:dyDescent="0.3">
      <c r="B62" s="3"/>
      <c r="C62" s="3"/>
      <c r="D62" s="3"/>
      <c r="E62" s="3"/>
    </row>
    <row r="63" spans="2:5" s="7" customFormat="1" ht="15.6" x14ac:dyDescent="0.3">
      <c r="B63" s="3"/>
      <c r="C63" s="3"/>
      <c r="D63" s="3"/>
      <c r="E63" s="3"/>
    </row>
    <row r="64" spans="2:5" s="7" customFormat="1" ht="15.6" x14ac:dyDescent="0.3">
      <c r="B64" s="3"/>
      <c r="C64" s="3"/>
      <c r="D64" s="18"/>
    </row>
    <row r="65" spans="2:5" s="7" customFormat="1" ht="15.6" x14ac:dyDescent="0.3">
      <c r="B65" s="3"/>
      <c r="C65" s="3"/>
      <c r="D65" s="3"/>
    </row>
    <row r="66" spans="2:5" s="7" customFormat="1" ht="15.6" x14ac:dyDescent="0.3">
      <c r="B66" s="3"/>
      <c r="C66" s="3"/>
      <c r="D66" s="3"/>
    </row>
    <row r="67" spans="2:5" s="7" customFormat="1" ht="15.6" x14ac:dyDescent="0.3">
      <c r="B67" s="3"/>
      <c r="C67" s="3"/>
      <c r="D67" s="3"/>
    </row>
    <row r="68" spans="2:5" s="7" customFormat="1" ht="15.6" x14ac:dyDescent="0.3">
      <c r="B68" s="3"/>
      <c r="C68" s="3"/>
      <c r="D68" s="19"/>
      <c r="E68" s="3"/>
    </row>
    <row r="69" spans="2:5" s="7" customFormat="1" ht="15.6" x14ac:dyDescent="0.3">
      <c r="B69" s="3"/>
      <c r="C69" s="3"/>
      <c r="D69" s="3"/>
      <c r="E69" s="3"/>
    </row>
    <row r="70" spans="2:5" s="7" customFormat="1" ht="15.6" x14ac:dyDescent="0.3">
      <c r="B70" s="3"/>
      <c r="C70" s="3"/>
      <c r="D70" s="3"/>
      <c r="E70" s="3"/>
    </row>
    <row r="71" spans="2:5" s="7" customFormat="1" ht="15.6" x14ac:dyDescent="0.3">
      <c r="B71" s="3"/>
      <c r="C71" s="3"/>
      <c r="D71" s="3"/>
      <c r="E71" s="3"/>
    </row>
    <row r="72" spans="2:5" s="7" customFormat="1" ht="15.6" x14ac:dyDescent="0.3">
      <c r="B72" s="3"/>
      <c r="C72" s="3"/>
      <c r="D72" s="3"/>
      <c r="E72" s="3"/>
    </row>
    <row r="73" spans="2:5" s="7" customFormat="1" ht="15.6" x14ac:dyDescent="0.3">
      <c r="B73" s="3"/>
      <c r="C73" s="3"/>
      <c r="D73" s="3"/>
      <c r="E73" s="3"/>
    </row>
    <row r="74" spans="2:5" s="7" customFormat="1" ht="15.6" x14ac:dyDescent="0.3">
      <c r="B74" s="3"/>
      <c r="C74" s="3"/>
      <c r="D74" s="3"/>
      <c r="E74" s="3"/>
    </row>
    <row r="75" spans="2:5" s="7" customFormat="1" ht="15.6" x14ac:dyDescent="0.3">
      <c r="B75" s="3"/>
      <c r="C75" s="3"/>
      <c r="D75" s="3"/>
      <c r="E75" s="3"/>
    </row>
    <row r="76" spans="2:5" s="7" customFormat="1" ht="15.6" x14ac:dyDescent="0.3">
      <c r="B76" s="3"/>
      <c r="C76" s="3"/>
      <c r="D76" s="3"/>
      <c r="E76" s="3"/>
    </row>
    <row r="77" spans="2:5" s="7" customFormat="1" ht="15.6" x14ac:dyDescent="0.3">
      <c r="B77" s="3"/>
      <c r="C77" s="3"/>
      <c r="D77" s="3"/>
      <c r="E77" s="3"/>
    </row>
    <row r="78" spans="2:5" s="7" customFormat="1" ht="15.6" x14ac:dyDescent="0.3">
      <c r="B78" s="3"/>
      <c r="C78" s="3"/>
      <c r="D78" s="3"/>
      <c r="E78" s="3"/>
    </row>
    <row r="79" spans="2:5" s="7" customFormat="1" ht="15.6" x14ac:dyDescent="0.3">
      <c r="B79" s="3"/>
      <c r="C79" s="3"/>
      <c r="D79" s="3"/>
      <c r="E79" s="3"/>
    </row>
    <row r="80" spans="2:5" s="7" customFormat="1" ht="15.6" x14ac:dyDescent="0.3">
      <c r="B80" s="3"/>
      <c r="C80" s="3"/>
      <c r="D80" s="3"/>
      <c r="E80" s="3"/>
    </row>
    <row r="81" spans="2:5" s="7" customFormat="1" ht="15.6" x14ac:dyDescent="0.3">
      <c r="B81" s="3"/>
      <c r="C81" s="3"/>
      <c r="D81" s="3"/>
      <c r="E81" s="3"/>
    </row>
    <row r="82" spans="2:5" s="7" customFormat="1" ht="15.6" x14ac:dyDescent="0.3">
      <c r="B82" s="3"/>
      <c r="C82" s="3"/>
      <c r="D82" s="3"/>
      <c r="E82" s="3"/>
    </row>
    <row r="83" spans="2:5" s="7" customFormat="1" ht="15.6" x14ac:dyDescent="0.3">
      <c r="B83" s="3"/>
      <c r="C83" s="3"/>
      <c r="D83" s="3"/>
      <c r="E83" s="3"/>
    </row>
    <row r="84" spans="2:5" s="7" customFormat="1" ht="15.6" x14ac:dyDescent="0.3">
      <c r="B84" s="3"/>
      <c r="C84" s="3"/>
      <c r="D84" s="3"/>
      <c r="E84" s="3"/>
    </row>
    <row r="85" spans="2:5" s="7" customFormat="1" ht="15.6" x14ac:dyDescent="0.3"/>
    <row r="86" spans="2:5" s="7" customFormat="1" ht="15.6" x14ac:dyDescent="0.3"/>
    <row r="87" spans="2:5" s="7" customFormat="1" ht="15.6" x14ac:dyDescent="0.3"/>
    <row r="88" spans="2:5" s="7" customFormat="1" ht="15.6" x14ac:dyDescent="0.3"/>
    <row r="89" spans="2:5" s="7" customFormat="1" ht="15.6" x14ac:dyDescent="0.3"/>
    <row r="90" spans="2:5" s="7" customFormat="1" ht="15.6" x14ac:dyDescent="0.3"/>
    <row r="91" spans="2:5" s="7" customFormat="1" ht="15.6" x14ac:dyDescent="0.3"/>
    <row r="92" spans="2:5" s="7" customFormat="1" ht="15.6" x14ac:dyDescent="0.3"/>
    <row r="93" spans="2:5" s="7" customFormat="1" ht="15.6" x14ac:dyDescent="0.3"/>
    <row r="94" spans="2:5" s="7" customFormat="1" ht="15.6" x14ac:dyDescent="0.3"/>
    <row r="95" spans="2:5" s="7" customFormat="1" ht="15.6" x14ac:dyDescent="0.3"/>
    <row r="96" spans="2:5" s="7" customFormat="1" ht="15.6" x14ac:dyDescent="0.3"/>
    <row r="97" spans="2:5" s="7" customFormat="1" ht="15.6" x14ac:dyDescent="0.3"/>
    <row r="98" spans="2:5" s="7" customFormat="1" ht="15.6" x14ac:dyDescent="0.3"/>
    <row r="99" spans="2:5" s="7" customFormat="1" ht="15.6" x14ac:dyDescent="0.3"/>
    <row r="100" spans="2:5" s="7" customFormat="1" ht="15.6" x14ac:dyDescent="0.3"/>
    <row r="101" spans="2:5" s="7" customFormat="1" ht="15.6" x14ac:dyDescent="0.3"/>
    <row r="102" spans="2:5" s="7" customFormat="1" ht="15.6" x14ac:dyDescent="0.3"/>
    <row r="103" spans="2:5" s="7" customFormat="1" ht="15.6" x14ac:dyDescent="0.3"/>
    <row r="104" spans="2:5" s="7" customFormat="1" ht="15.6" x14ac:dyDescent="0.3"/>
    <row r="105" spans="2:5" s="7" customFormat="1" ht="15.6" x14ac:dyDescent="0.3"/>
    <row r="106" spans="2:5" s="7" customFormat="1" ht="15.6" x14ac:dyDescent="0.3"/>
    <row r="107" spans="2:5" s="7" customFormat="1" ht="15.6" x14ac:dyDescent="0.3"/>
    <row r="108" spans="2:5" s="7" customFormat="1" ht="15.6" x14ac:dyDescent="0.3"/>
    <row r="109" spans="2:5" s="7" customFormat="1" ht="15.6" x14ac:dyDescent="0.3"/>
    <row r="110" spans="2:5" s="7" customFormat="1" ht="15.6" x14ac:dyDescent="0.3"/>
    <row r="111" spans="2:5" ht="15.6" x14ac:dyDescent="0.3">
      <c r="B111" s="7"/>
      <c r="C111" s="7"/>
      <c r="D111" s="7"/>
      <c r="E111" s="7"/>
    </row>
    <row r="112" spans="2:5" ht="15.6" x14ac:dyDescent="0.3">
      <c r="B112" s="7"/>
      <c r="C112" s="7"/>
      <c r="D112" s="7"/>
      <c r="E112" s="7"/>
    </row>
    <row r="113" spans="2:5" ht="15.6" x14ac:dyDescent="0.3">
      <c r="B113" s="7"/>
      <c r="C113" s="7"/>
      <c r="D113" s="7"/>
      <c r="E113" s="7"/>
    </row>
    <row r="114" spans="2:5" ht="15.6" x14ac:dyDescent="0.3">
      <c r="B114" s="7"/>
      <c r="C114" s="7"/>
      <c r="D114" s="7"/>
      <c r="E114" s="7"/>
    </row>
    <row r="115" spans="2:5" ht="15.6" x14ac:dyDescent="0.3">
      <c r="B115" s="7"/>
      <c r="C115" s="7"/>
      <c r="D115" s="7"/>
      <c r="E115" s="7"/>
    </row>
    <row r="116" spans="2:5" ht="15.6" x14ac:dyDescent="0.3">
      <c r="B116" s="7"/>
      <c r="C116" s="7"/>
      <c r="D116" s="7"/>
      <c r="E116" s="7"/>
    </row>
    <row r="117" spans="2:5" ht="15.6" x14ac:dyDescent="0.3">
      <c r="B117" s="7"/>
      <c r="C117" s="7"/>
      <c r="D117" s="7"/>
      <c r="E117" s="7"/>
    </row>
    <row r="118" spans="2:5" ht="15.6" x14ac:dyDescent="0.3">
      <c r="B118" s="7"/>
      <c r="C118" s="7"/>
      <c r="D118" s="7"/>
      <c r="E118" s="7"/>
    </row>
    <row r="119" spans="2:5" ht="15.6" x14ac:dyDescent="0.3">
      <c r="B119" s="7"/>
      <c r="C119" s="7"/>
      <c r="D119" s="7"/>
      <c r="E119" s="7"/>
    </row>
    <row r="120" spans="2:5" ht="15.6" x14ac:dyDescent="0.3">
      <c r="B120" s="7"/>
      <c r="C120" s="7"/>
      <c r="D120" s="7"/>
      <c r="E120" s="7"/>
    </row>
    <row r="121" spans="2:5" ht="15.6" x14ac:dyDescent="0.3">
      <c r="B121" s="7"/>
      <c r="C121" s="7"/>
      <c r="D121" s="7"/>
      <c r="E121" s="7"/>
    </row>
    <row r="122" spans="2:5" ht="15.6" x14ac:dyDescent="0.3">
      <c r="B122" s="7"/>
      <c r="C122" s="7"/>
      <c r="D122" s="7"/>
      <c r="E122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2024-01-18T18:09:33Z</dcterms:created>
  <dcterms:modified xsi:type="dcterms:W3CDTF">2024-01-18T21:37:10Z</dcterms:modified>
</cp:coreProperties>
</file>