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newball\Downloads\"/>
    </mc:Choice>
  </mc:AlternateContent>
  <bookViews>
    <workbookView xWindow="0" yWindow="0" windowWidth="23040" windowHeight="9396"/>
  </bookViews>
  <sheets>
    <sheet name="Dietas JD y TH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4" i="1" l="1"/>
  <c r="C23" i="1"/>
  <c r="D23" i="1" s="1"/>
  <c r="E23" i="1" s="1"/>
  <c r="D22" i="1"/>
  <c r="C17" i="1"/>
  <c r="C15" i="1"/>
  <c r="D15" i="1" s="1"/>
  <c r="E15" i="1" s="1"/>
  <c r="D14" i="1"/>
  <c r="E14" i="1" s="1"/>
  <c r="C14" i="1"/>
  <c r="D13" i="1"/>
  <c r="E13" i="1" s="1"/>
  <c r="E12" i="1"/>
  <c r="D12" i="1"/>
  <c r="D11" i="1"/>
  <c r="E11" i="1" s="1"/>
  <c r="C10" i="1"/>
  <c r="D10" i="1" s="1"/>
  <c r="E10" i="1" s="1"/>
  <c r="D9" i="1"/>
  <c r="D17" i="1" l="1"/>
  <c r="C27" i="1"/>
  <c r="E9" i="1"/>
  <c r="E17" i="1" s="1"/>
  <c r="E22" i="1"/>
  <c r="C24" i="1"/>
  <c r="D24" i="1" l="1"/>
  <c r="D27" i="1" s="1"/>
  <c r="E24" i="1" l="1"/>
  <c r="E27" i="1" s="1"/>
</calcChain>
</file>

<file path=xl/sharedStrings.xml><?xml version="1.0" encoding="utf-8"?>
<sst xmlns="http://schemas.openxmlformats.org/spreadsheetml/2006/main" count="26" uniqueCount="23">
  <si>
    <t>COLEGIO DE PSICOLOGOS DE COSTA RICA</t>
  </si>
  <si>
    <t xml:space="preserve">CALCULO PAGO DE DIETAS </t>
  </si>
  <si>
    <t xml:space="preserve">JUNTA DIRECTIVA </t>
  </si>
  <si>
    <t>Nombre JD</t>
  </si>
  <si>
    <t>Dieta</t>
  </si>
  <si>
    <t>Impto 15%</t>
  </si>
  <si>
    <t xml:space="preserve">Monto Depositar </t>
  </si>
  <si>
    <t>Wayner Guillen Jimenez</t>
  </si>
  <si>
    <t xml:space="preserve">María Elena Murillo Echeverría </t>
  </si>
  <si>
    <t>Sarita Villegas Fernández</t>
  </si>
  <si>
    <t xml:space="preserve">Miriam Méndez Montero </t>
  </si>
  <si>
    <t>Ligia Retana Escalante</t>
  </si>
  <si>
    <t>Graciela Meza Sierra</t>
  </si>
  <si>
    <t>Jorge Prado Calderón</t>
  </si>
  <si>
    <t xml:space="preserve">Total </t>
  </si>
  <si>
    <t xml:space="preserve">TRIBUNAL DE HONOR MIEMBROS PROPIETARIOS </t>
  </si>
  <si>
    <t>Nombre</t>
  </si>
  <si>
    <t xml:space="preserve">Esteban Carvajal Angulo </t>
  </si>
  <si>
    <t xml:space="preserve">Rocío Rdríguez Cabrera </t>
  </si>
  <si>
    <t>Total</t>
  </si>
  <si>
    <t xml:space="preserve">Nota: A la Junta Directiva y Tribunal de Honor se les cancela la dieta siempre y cuando </t>
  </si>
  <si>
    <t>cumplan con lo estipulado en el Reglamento Pago de Dietas.</t>
  </si>
  <si>
    <t>PERIODO 2018 - Monto 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</si>
</sst>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12"/>
      <name val="Calibri Light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ill="1"/>
    <xf numFmtId="0" fontId="3" fillId="0" borderId="0" xfId="0" applyFont="1" applyFill="1" applyBorder="1" applyAlignment="1">
      <alignment horizontal="center" vertical="center" wrapText="1"/>
    </xf>
    <xf numFmtId="10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4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/>
    <xf numFmtId="4" fontId="3" fillId="0" borderId="1" xfId="0" applyNumberFormat="1" applyFont="1" applyFill="1" applyBorder="1" applyAlignment="1">
      <alignment horizontal="center"/>
    </xf>
    <xf numFmtId="4" fontId="3" fillId="0" borderId="0" xfId="0" applyNumberFormat="1" applyFont="1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/>
    <xf numFmtId="4" fontId="5" fillId="0" borderId="0" xfId="0" applyNumberFormat="1" applyFont="1" applyFill="1" applyAlignment="1">
      <alignment horizontal="center"/>
    </xf>
    <xf numFmtId="0" fontId="5" fillId="0" borderId="0" xfId="0" applyFont="1" applyFill="1"/>
    <xf numFmtId="4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/>
    <xf numFmtId="4" fontId="4" fillId="0" borderId="0" xfId="0" applyNumberFormat="1" applyFont="1" applyFill="1"/>
    <xf numFmtId="0" fontId="4" fillId="0" borderId="0" xfId="0" applyFont="1"/>
    <xf numFmtId="0" fontId="2" fillId="0" borderId="0" xfId="0" applyFont="1" applyFill="1" applyAlignment="1">
      <alignment horizontal="center"/>
    </xf>
    <xf numFmtId="17" fontId="2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2</xdr:row>
      <xdr:rowOff>76200</xdr:rowOff>
    </xdr:from>
    <xdr:to>
      <xdr:col>1</xdr:col>
      <xdr:colOff>1123950</xdr:colOff>
      <xdr:row>6</xdr:row>
      <xdr:rowOff>85725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4" y="457200"/>
          <a:ext cx="790576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coto/Desktop/Dietas%20Periodo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 "/>
      <sheetName val="Mazo 2018"/>
      <sheetName val="Abril 2018"/>
      <sheetName val="Mayo 2018"/>
      <sheetName val="Junio 2018"/>
      <sheetName val="Julio 2018 "/>
      <sheetName val="Total"/>
    </sheetNames>
    <sheetDataSet>
      <sheetData sheetId="0">
        <row r="25">
          <cell r="B25" t="str">
            <v xml:space="preserve">Raquel Henríquez Jara 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showGridLines="0" tabSelected="1" workbookViewId="0">
      <selection activeCell="B5" sqref="B5:E6"/>
    </sheetView>
  </sheetViews>
  <sheetFormatPr baseColWidth="10" defaultRowHeight="14.4" x14ac:dyDescent="0.3"/>
  <cols>
    <col min="1" max="1" width="4.88671875" customWidth="1"/>
    <col min="2" max="2" width="41.44140625" customWidth="1"/>
    <col min="3" max="3" width="15" bestFit="1" customWidth="1"/>
    <col min="4" max="5" width="13" bestFit="1" customWidth="1"/>
  </cols>
  <sheetData>
    <row r="1" spans="1:6" x14ac:dyDescent="0.3">
      <c r="A1" s="19" t="s">
        <v>0</v>
      </c>
      <c r="B1" s="19"/>
      <c r="C1" s="19"/>
      <c r="D1" s="19"/>
      <c r="E1" s="19"/>
      <c r="F1" s="1"/>
    </row>
    <row r="2" spans="1:6" x14ac:dyDescent="0.3">
      <c r="A2" s="19"/>
      <c r="B2" s="19"/>
      <c r="C2" s="19"/>
      <c r="D2" s="19"/>
      <c r="E2" s="19"/>
      <c r="F2" s="1"/>
    </row>
    <row r="3" spans="1:6" x14ac:dyDescent="0.3">
      <c r="A3" s="19" t="s">
        <v>1</v>
      </c>
      <c r="B3" s="19"/>
      <c r="C3" s="19"/>
      <c r="D3" s="19"/>
      <c r="E3" s="19"/>
      <c r="F3" s="1"/>
    </row>
    <row r="4" spans="1:6" x14ac:dyDescent="0.3">
      <c r="A4" s="19"/>
      <c r="B4" s="19"/>
      <c r="C4" s="19"/>
      <c r="D4" s="19"/>
      <c r="E4" s="19"/>
      <c r="F4" s="1"/>
    </row>
    <row r="5" spans="1:6" x14ac:dyDescent="0.3">
      <c r="A5" s="1"/>
      <c r="B5" s="20" t="s">
        <v>22</v>
      </c>
      <c r="C5" s="20"/>
      <c r="D5" s="20"/>
      <c r="E5" s="20"/>
      <c r="F5" s="1"/>
    </row>
    <row r="6" spans="1:6" x14ac:dyDescent="0.3">
      <c r="A6" s="1"/>
      <c r="B6" s="20"/>
      <c r="C6" s="20"/>
      <c r="D6" s="20"/>
      <c r="E6" s="20"/>
      <c r="F6" s="1"/>
    </row>
    <row r="7" spans="1:6" x14ac:dyDescent="0.3">
      <c r="A7" s="1"/>
      <c r="B7" s="21" t="s">
        <v>2</v>
      </c>
      <c r="C7" s="21"/>
      <c r="D7" s="21"/>
      <c r="E7" s="21"/>
      <c r="F7" s="1"/>
    </row>
    <row r="8" spans="1:6" ht="31.2" x14ac:dyDescent="0.3">
      <c r="A8" s="2"/>
      <c r="B8" s="2" t="s">
        <v>3</v>
      </c>
      <c r="C8" s="2" t="s">
        <v>4</v>
      </c>
      <c r="D8" s="3" t="s">
        <v>5</v>
      </c>
      <c r="E8" s="2" t="s">
        <v>6</v>
      </c>
      <c r="F8" s="2"/>
    </row>
    <row r="9" spans="1:6" ht="15.6" x14ac:dyDescent="0.3">
      <c r="A9" s="4"/>
      <c r="B9" s="4" t="s">
        <v>7</v>
      </c>
      <c r="C9" s="5">
        <v>223347.06</v>
      </c>
      <c r="D9" s="5">
        <f t="shared" ref="D9:D14" si="0">+C9*15%</f>
        <v>33502.059000000001</v>
      </c>
      <c r="E9" s="5">
        <f>+C9-D9</f>
        <v>189845.00099999999</v>
      </c>
      <c r="F9" s="5"/>
    </row>
    <row r="10" spans="1:6" ht="15.6" x14ac:dyDescent="0.3">
      <c r="A10" s="4"/>
      <c r="B10" s="4" t="s">
        <v>8</v>
      </c>
      <c r="C10" s="5">
        <f>+C9</f>
        <v>223347.06</v>
      </c>
      <c r="D10" s="5">
        <f t="shared" si="0"/>
        <v>33502.059000000001</v>
      </c>
      <c r="E10" s="5">
        <f t="shared" ref="E10:E15" si="1">+C10-D10</f>
        <v>189845.00099999999</v>
      </c>
      <c r="F10" s="5"/>
    </row>
    <row r="11" spans="1:6" ht="15.6" x14ac:dyDescent="0.3">
      <c r="A11" s="4"/>
      <c r="B11" s="4" t="s">
        <v>9</v>
      </c>
      <c r="C11" s="5">
        <v>111672.99</v>
      </c>
      <c r="D11" s="5">
        <f t="shared" si="0"/>
        <v>16750.948499999999</v>
      </c>
      <c r="E11" s="5">
        <f t="shared" si="1"/>
        <v>94922.041500000007</v>
      </c>
      <c r="F11" s="5"/>
    </row>
    <row r="12" spans="1:6" ht="15.6" x14ac:dyDescent="0.3">
      <c r="A12" s="4"/>
      <c r="B12" s="4" t="s">
        <v>10</v>
      </c>
      <c r="C12" s="5">
        <v>135123.29</v>
      </c>
      <c r="D12" s="5">
        <f t="shared" si="0"/>
        <v>20268.4935</v>
      </c>
      <c r="E12" s="5">
        <f t="shared" si="1"/>
        <v>114854.79650000001</v>
      </c>
      <c r="F12" s="5"/>
    </row>
    <row r="13" spans="1:6" ht="15.6" x14ac:dyDescent="0.3">
      <c r="A13" s="4"/>
      <c r="B13" s="4" t="s">
        <v>11</v>
      </c>
      <c r="C13" s="5">
        <v>111672.99</v>
      </c>
      <c r="D13" s="5">
        <f t="shared" si="0"/>
        <v>16750.948499999999</v>
      </c>
      <c r="E13" s="5">
        <f t="shared" si="1"/>
        <v>94922.041500000007</v>
      </c>
      <c r="F13" s="5"/>
    </row>
    <row r="14" spans="1:6" ht="15.6" x14ac:dyDescent="0.3">
      <c r="A14" s="4"/>
      <c r="B14" s="4" t="s">
        <v>12</v>
      </c>
      <c r="C14" s="5">
        <f>+C13</f>
        <v>111672.99</v>
      </c>
      <c r="D14" s="5">
        <f t="shared" si="0"/>
        <v>16750.948499999999</v>
      </c>
      <c r="E14" s="5">
        <f t="shared" si="1"/>
        <v>94922.041500000007</v>
      </c>
      <c r="F14" s="5"/>
    </row>
    <row r="15" spans="1:6" ht="15.6" x14ac:dyDescent="0.3">
      <c r="A15" s="4"/>
      <c r="B15" s="4" t="s">
        <v>13</v>
      </c>
      <c r="C15" s="5">
        <f>+C14</f>
        <v>111672.99</v>
      </c>
      <c r="D15" s="5">
        <f>+C15*15%</f>
        <v>16750.948499999999</v>
      </c>
      <c r="E15" s="5">
        <f t="shared" si="1"/>
        <v>94922.041500000007</v>
      </c>
      <c r="F15" s="5"/>
    </row>
    <row r="16" spans="1:6" ht="15.6" x14ac:dyDescent="0.3">
      <c r="A16" s="4"/>
      <c r="B16" s="4"/>
      <c r="C16" s="6"/>
      <c r="D16" s="4"/>
      <c r="E16" s="4"/>
      <c r="F16" s="4"/>
    </row>
    <row r="17" spans="1:6" ht="15.6" x14ac:dyDescent="0.3">
      <c r="A17" s="7"/>
      <c r="B17" s="7" t="s">
        <v>14</v>
      </c>
      <c r="C17" s="8">
        <f>SUM(C9:C16)</f>
        <v>1028509.37</v>
      </c>
      <c r="D17" s="8">
        <f>SUM(D9:D16)</f>
        <v>154276.40549999999</v>
      </c>
      <c r="E17" s="8">
        <f>SUM(E9:E16)</f>
        <v>874232.96450000012</v>
      </c>
      <c r="F17" s="9"/>
    </row>
    <row r="18" spans="1:6" ht="15.6" x14ac:dyDescent="0.3">
      <c r="A18" s="4"/>
      <c r="B18" s="4"/>
      <c r="C18" s="6"/>
      <c r="D18" s="4"/>
      <c r="E18" s="4"/>
      <c r="F18" s="4"/>
    </row>
    <row r="19" spans="1:6" ht="15.6" x14ac:dyDescent="0.3">
      <c r="A19" s="4"/>
      <c r="B19" s="21" t="s">
        <v>15</v>
      </c>
      <c r="C19" s="21"/>
      <c r="D19" s="21"/>
      <c r="E19" s="21"/>
      <c r="F19" s="4"/>
    </row>
    <row r="20" spans="1:6" ht="31.2" x14ac:dyDescent="0.3">
      <c r="A20" s="6"/>
      <c r="B20" s="10" t="s">
        <v>16</v>
      </c>
      <c r="C20" s="2" t="s">
        <v>4</v>
      </c>
      <c r="D20" s="3" t="s">
        <v>5</v>
      </c>
      <c r="E20" s="2" t="s">
        <v>6</v>
      </c>
      <c r="F20" s="6"/>
    </row>
    <row r="21" spans="1:6" ht="15.6" x14ac:dyDescent="0.3">
      <c r="A21" s="4"/>
      <c r="B21" s="22"/>
      <c r="C21" s="22"/>
      <c r="D21" s="22"/>
      <c r="E21" s="22"/>
      <c r="F21" s="4"/>
    </row>
    <row r="22" spans="1:6" ht="15.6" x14ac:dyDescent="0.3">
      <c r="A22" s="11"/>
      <c r="B22" s="11" t="s">
        <v>17</v>
      </c>
      <c r="C22" s="5">
        <v>111672.99</v>
      </c>
      <c r="D22" s="12">
        <f>+C22*15%</f>
        <v>16750.948499999999</v>
      </c>
      <c r="E22" s="12">
        <f>+C22-D22</f>
        <v>94922.041500000007</v>
      </c>
      <c r="F22" s="13"/>
    </row>
    <row r="23" spans="1:6" ht="15.6" x14ac:dyDescent="0.3">
      <c r="A23" s="11"/>
      <c r="B23" s="11" t="s">
        <v>18</v>
      </c>
      <c r="C23" s="5">
        <f>+C22</f>
        <v>111672.99</v>
      </c>
      <c r="D23" s="12">
        <f>+C23*15%</f>
        <v>16750.948499999999</v>
      </c>
      <c r="E23" s="12">
        <f>+C23-D23</f>
        <v>94922.041500000007</v>
      </c>
      <c r="F23" s="13"/>
    </row>
    <row r="24" spans="1:6" ht="15.6" x14ac:dyDescent="0.3">
      <c r="A24" s="11"/>
      <c r="B24" s="4" t="str">
        <f>+'[1]Enero 2018'!B25</f>
        <v xml:space="preserve">Raquel Henríquez Jara </v>
      </c>
      <c r="C24" s="5">
        <f>+C23</f>
        <v>111672.99</v>
      </c>
      <c r="D24" s="12">
        <f>+C24*15%</f>
        <v>16750.948499999999</v>
      </c>
      <c r="E24" s="12">
        <f>+C24-D24</f>
        <v>94922.041500000007</v>
      </c>
      <c r="F24" s="13"/>
    </row>
    <row r="25" spans="1:6" ht="15.6" x14ac:dyDescent="0.3">
      <c r="A25" s="11"/>
      <c r="B25" s="4"/>
      <c r="C25" s="14"/>
      <c r="D25" s="14"/>
      <c r="E25" s="14"/>
      <c r="F25" s="11"/>
    </row>
    <row r="26" spans="1:6" ht="15.6" x14ac:dyDescent="0.3">
      <c r="A26" s="11"/>
      <c r="B26" s="11"/>
      <c r="C26" s="15"/>
      <c r="D26" s="11"/>
      <c r="E26" s="11"/>
      <c r="F26" s="11"/>
    </row>
    <row r="27" spans="1:6" ht="15.6" x14ac:dyDescent="0.3">
      <c r="A27" s="11"/>
      <c r="B27" s="16" t="s">
        <v>19</v>
      </c>
      <c r="C27" s="8">
        <f>SUM(C22:C26)</f>
        <v>335018.97000000003</v>
      </c>
      <c r="D27" s="8">
        <f>SUM(D22:D26)</f>
        <v>50252.845499999996</v>
      </c>
      <c r="E27" s="8">
        <f>SUM(E22:E26)</f>
        <v>284766.12450000003</v>
      </c>
      <c r="F27" s="17"/>
    </row>
    <row r="28" spans="1:6" ht="15.6" x14ac:dyDescent="0.3">
      <c r="A28" s="18"/>
      <c r="B28" s="18"/>
      <c r="C28" s="18"/>
      <c r="D28" s="18"/>
      <c r="E28" s="18"/>
      <c r="F28" s="18"/>
    </row>
    <row r="29" spans="1:6" ht="15.6" x14ac:dyDescent="0.3">
      <c r="A29" s="18"/>
      <c r="B29" s="18" t="s">
        <v>20</v>
      </c>
      <c r="C29" s="18"/>
      <c r="D29" s="18"/>
      <c r="E29" s="18"/>
      <c r="F29" s="18"/>
    </row>
    <row r="30" spans="1:6" ht="15.6" x14ac:dyDescent="0.3">
      <c r="A30" s="18"/>
      <c r="B30" s="18" t="s">
        <v>21</v>
      </c>
      <c r="C30" s="18"/>
      <c r="D30" s="18"/>
      <c r="E30" s="18"/>
      <c r="F30" s="18"/>
    </row>
    <row r="31" spans="1:6" ht="15.6" x14ac:dyDescent="0.3">
      <c r="A31" s="18"/>
      <c r="B31" s="18"/>
      <c r="C31" s="18"/>
      <c r="D31" s="18"/>
      <c r="E31" s="18"/>
      <c r="F31" s="18"/>
    </row>
  </sheetData>
  <mergeCells count="6">
    <mergeCell ref="B21:E21"/>
    <mergeCell ref="A1:E2"/>
    <mergeCell ref="A3:E4"/>
    <mergeCell ref="B5:E6"/>
    <mergeCell ref="B7:E7"/>
    <mergeCell ref="B19:E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Dietas JD y TH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Ivannia Coto</dc:creator>
  <cp:lastModifiedBy>Yasser Newball</cp:lastModifiedBy>
  <dcterms:created xsi:type="dcterms:W3CDTF">2018-07-19T14:19:44Z</dcterms:created>
  <dcterms:modified xsi:type="dcterms:W3CDTF">2018-07-19T16:31:33Z</dcterms:modified>
</cp:coreProperties>
</file>